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8" yWindow="41" windowWidth="3994" windowHeight="4673" tabRatio="796" activeTab="0"/>
  </bookViews>
  <sheets>
    <sheet name="Income Stm &amp; Balance Sheet" sheetId="1" r:id="rId1"/>
    <sheet name="Notes" sheetId="2" r:id="rId2"/>
  </sheets>
  <definedNames>
    <definedName name="_xlnm.Print_Area" localSheetId="0">'Income Stm &amp; Balance Sheet'!$A$1:$I$57</definedName>
    <definedName name="_xlnm.Print_Area" localSheetId="1">'Notes'!$A$1:$J$94</definedName>
  </definedNames>
  <calcPr fullCalcOnLoad="1"/>
</workbook>
</file>

<file path=xl/sharedStrings.xml><?xml version="1.0" encoding="utf-8"?>
<sst xmlns="http://schemas.openxmlformats.org/spreadsheetml/2006/main" count="201" uniqueCount="178">
  <si>
    <t>1.</t>
  </si>
  <si>
    <t>2.</t>
  </si>
  <si>
    <t>4.</t>
  </si>
  <si>
    <t>5.</t>
  </si>
  <si>
    <t>6.</t>
  </si>
  <si>
    <t>3.</t>
  </si>
  <si>
    <t>CONSOLIDATED INCOME STATEMENT</t>
  </si>
  <si>
    <t>INDIVIDUAL QUARTER</t>
  </si>
  <si>
    <t>CUMULATIVE QUARTER</t>
  </si>
  <si>
    <t>TO DATE</t>
  </si>
  <si>
    <t>RM'000</t>
  </si>
  <si>
    <t xml:space="preserve">   (b)  Investment income</t>
  </si>
  <si>
    <t xml:space="preserve">   (c)  Other income including interest income</t>
  </si>
  <si>
    <t>2 (a)  Operating profit/(loss) before</t>
  </si>
  <si>
    <t xml:space="preserve">         interest on borrowings, depreciation and</t>
  </si>
  <si>
    <t xml:space="preserve">         minority interests and extraordinary items</t>
  </si>
  <si>
    <t xml:space="preserve">   (b)  Interest on borrowings</t>
  </si>
  <si>
    <t xml:space="preserve">   (c)  Depreciation and amortisation</t>
  </si>
  <si>
    <t xml:space="preserve">   (d)  Exceptional items</t>
  </si>
  <si>
    <t xml:space="preserve">   (e)  Operating profit/(loss) after </t>
  </si>
  <si>
    <t xml:space="preserve">         interest on borrowings, depreciation and </t>
  </si>
  <si>
    <t xml:space="preserve">         amortisation and exceptional items but</t>
  </si>
  <si>
    <t xml:space="preserve">         before income tax, minority interests and</t>
  </si>
  <si>
    <t xml:space="preserve">         extraordinary items</t>
  </si>
  <si>
    <t xml:space="preserve">   (f)   Share in the results of associated </t>
  </si>
  <si>
    <t xml:space="preserve">         companies</t>
  </si>
  <si>
    <t xml:space="preserve">   (g)  Profit/(loss) before taxation, minority  </t>
  </si>
  <si>
    <t xml:space="preserve">         interests and extraordinary items</t>
  </si>
  <si>
    <t xml:space="preserve">   (h)  Taxation</t>
  </si>
  <si>
    <t xml:space="preserve">   (i)  (i)  Profit/(loss) after taxation</t>
  </si>
  <si>
    <t xml:space="preserve">        (ii)  Less minority interests</t>
  </si>
  <si>
    <t xml:space="preserve">   (j)   Profit/(loss) after taxation</t>
  </si>
  <si>
    <t xml:space="preserve">         attributable to members of the company</t>
  </si>
  <si>
    <t xml:space="preserve">   (k)  (i)   Extraordinary items</t>
  </si>
  <si>
    <t xml:space="preserve">         (iii)  Extraordinary items attributable to </t>
  </si>
  <si>
    <t xml:space="preserve">                members of the company</t>
  </si>
  <si>
    <t xml:space="preserve">   (l)   Profit/(loss) after taxation and extraordinary</t>
  </si>
  <si>
    <t xml:space="preserve">         items attributable to members of the</t>
  </si>
  <si>
    <t xml:space="preserve">         company</t>
  </si>
  <si>
    <t>CONSOLIDATED BALANCE SHEET</t>
  </si>
  <si>
    <t xml:space="preserve">           Stocks</t>
  </si>
  <si>
    <t xml:space="preserve">           Trade debtors</t>
  </si>
  <si>
    <t xml:space="preserve">           Other debtors</t>
  </si>
  <si>
    <t xml:space="preserve">           Amounts due from related companies</t>
  </si>
  <si>
    <t xml:space="preserve">           Taxation recoverable</t>
  </si>
  <si>
    <t xml:space="preserve">           Cash and bank balances</t>
  </si>
  <si>
    <t xml:space="preserve">             Amount due to bankers</t>
  </si>
  <si>
    <t xml:space="preserve">             Trade Creditors</t>
  </si>
  <si>
    <t xml:space="preserve">             Other Creditors</t>
  </si>
  <si>
    <t xml:space="preserve">             Amount due to related companies</t>
  </si>
  <si>
    <t xml:space="preserve">             Amount due to holding company</t>
  </si>
  <si>
    <t xml:space="preserve">             Term loans</t>
  </si>
  <si>
    <t xml:space="preserve">             Provision for taxation</t>
  </si>
  <si>
    <t>7.</t>
  </si>
  <si>
    <t>8.</t>
  </si>
  <si>
    <t>9.</t>
  </si>
  <si>
    <t>10.</t>
  </si>
  <si>
    <t>11.</t>
  </si>
  <si>
    <t>cancellations, shares held as treasury shares and resale of treasury shares for the current</t>
  </si>
  <si>
    <t>financial year to date.</t>
  </si>
  <si>
    <t>12.</t>
  </si>
  <si>
    <t>13.</t>
  </si>
  <si>
    <t>14.</t>
  </si>
  <si>
    <t>15.</t>
  </si>
  <si>
    <t>16.</t>
  </si>
  <si>
    <t xml:space="preserve">No segmental information is being presented as the group is operating principally in one </t>
  </si>
  <si>
    <t>industry and within the country.</t>
  </si>
  <si>
    <t>17.</t>
  </si>
  <si>
    <t>18.</t>
  </si>
  <si>
    <t>19.</t>
  </si>
  <si>
    <t>20.</t>
  </si>
  <si>
    <t>31/01/1999</t>
  </si>
  <si>
    <t>31/01/99</t>
  </si>
  <si>
    <t>21.</t>
  </si>
  <si>
    <t>TECK GUAN PERDANA BHD</t>
  </si>
  <si>
    <t xml:space="preserve">CURRENT YEAR </t>
  </si>
  <si>
    <t>PRECEDING YEAR</t>
  </si>
  <si>
    <r>
      <t xml:space="preserve">1 (a)  </t>
    </r>
    <r>
      <rPr>
        <b/>
        <sz val="10"/>
        <rFont val="Times New Roman"/>
        <family val="1"/>
      </rPr>
      <t>Turnover</t>
    </r>
  </si>
  <si>
    <t>CURRENT YEAR</t>
  </si>
  <si>
    <t>There were no changes in accounting policies and the methods of computation since the last</t>
  </si>
  <si>
    <t>annual financial statement.</t>
  </si>
  <si>
    <t>There were no exceptional items reported during this quarter.</t>
  </si>
  <si>
    <t>There were no extraordinary items reported during this quarter.</t>
  </si>
  <si>
    <t>in respect of prior years.</t>
  </si>
  <si>
    <t>There were no pre-acquisition profits for the current financial year to date.</t>
  </si>
  <si>
    <t>There were no sale of investments or properties  for the current financial year to date.</t>
  </si>
  <si>
    <t>There were no purchase or disposal of quoted securities for the current financial year to date.</t>
  </si>
  <si>
    <t>There were no changes in the composition of the Company in respect of business combination,</t>
  </si>
  <si>
    <t>acquisition or disposal of subsidiaries and long term investments, restructuring and discontinuing</t>
  </si>
  <si>
    <t>operations, for the current financial year to date.</t>
  </si>
  <si>
    <t xml:space="preserve">There were no issuance and repayment of debt and equity securities , share buy-backs, share   </t>
  </si>
  <si>
    <t>There were no financial instruments with off balance sheet risk at the date of this report.</t>
  </si>
  <si>
    <t xml:space="preserve">There were no pending material litigations at the date of this report. </t>
  </si>
  <si>
    <t>n/a</t>
  </si>
  <si>
    <r>
      <t>2nd</t>
    </r>
    <r>
      <rPr>
        <b/>
        <vertAlign val="superscript"/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QUARTER</t>
    </r>
  </si>
  <si>
    <t>31/07/1999</t>
  </si>
  <si>
    <t>31/07/1998</t>
  </si>
  <si>
    <t>There were no significant seasonal or cyclical factors affecting the results of the current quarter.</t>
  </si>
  <si>
    <t>31/07/99</t>
  </si>
  <si>
    <t>(Incorporated in Malaysia)</t>
  </si>
  <si>
    <r>
      <t xml:space="preserve">TECK GUAN PERDANA BHD </t>
    </r>
    <r>
      <rPr>
        <sz val="10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 </t>
    </r>
  </si>
  <si>
    <t xml:space="preserve">The directors have pleasure to present the unaudited quarterly report on consolidated results for the second financial quarter </t>
  </si>
  <si>
    <t>ended 31/07/99.</t>
  </si>
  <si>
    <t xml:space="preserve">The period under review is not subject to any profit forecast or profit guarantee. </t>
  </si>
  <si>
    <t>QUARTERLY REPORT FOR THE SECOND FINANCIAL QUARTER ENDED 31/07/99.</t>
  </si>
  <si>
    <t>AS AT END OF</t>
  </si>
  <si>
    <t>CURRENT QUARTER</t>
  </si>
  <si>
    <t>AS AT PRECEDING</t>
  </si>
  <si>
    <t>FINANCIAL YEAR END</t>
  </si>
  <si>
    <t>Term Loan - Secured:</t>
  </si>
  <si>
    <t>No comment is available on the material change in the profit/(loss) before taxation for the</t>
  </si>
  <si>
    <t>BY ORDER OF THE BOARD</t>
  </si>
  <si>
    <t>Chan Kin Dak</t>
  </si>
  <si>
    <t>Company Secretary</t>
  </si>
  <si>
    <t>…………………….</t>
  </si>
  <si>
    <t xml:space="preserve">(Company No. 307097-A) </t>
  </si>
  <si>
    <t>The group loss before tax was mainly due to the declining price of cocoa and its downstream</t>
  </si>
  <si>
    <t>2nd QUARTER</t>
  </si>
  <si>
    <t>NA</t>
  </si>
  <si>
    <t>2.    Investment in Associated Companies</t>
  </si>
  <si>
    <t>3.    Long Term Investment</t>
  </si>
  <si>
    <t>4.    Intangible Assets</t>
  </si>
  <si>
    <t>5.    Current Assets</t>
  </si>
  <si>
    <t>1.     Fixed Assets</t>
  </si>
  <si>
    <t>6.    Current Liabilities</t>
  </si>
  <si>
    <t>8.    Shareholders' Funds</t>
  </si>
  <si>
    <t>7.    Net Current Assets / (Liabilities)</t>
  </si>
  <si>
    <t xml:space="preserve">       Share Capital</t>
  </si>
  <si>
    <t xml:space="preserve">       Reserves</t>
  </si>
  <si>
    <t>9.    Minority Interest</t>
  </si>
  <si>
    <t>10.   Long Term Borrowings</t>
  </si>
  <si>
    <t>11.   Other Long Term Liabilities</t>
  </si>
  <si>
    <t>12.   Net tangible assets per share (sen)</t>
  </si>
  <si>
    <t xml:space="preserve">           Short Term Investments</t>
  </si>
  <si>
    <t>The taxation charge does not include any deferred taxation or adjustment for under or overprovision</t>
  </si>
  <si>
    <t>There are no corporate proposal announced as at date of this report.</t>
  </si>
  <si>
    <t>Amount Due To Bankers - Secured:</t>
  </si>
  <si>
    <t>Bank overdrafts</t>
  </si>
  <si>
    <t>Revolving credit</t>
  </si>
  <si>
    <t>Bankers' acceptance</t>
  </si>
  <si>
    <t>products especially on the cocoa butter whose price has been depressed by the weak global</t>
  </si>
  <si>
    <t>report which is likely to affect substantially the results of the operations of the Group.</t>
  </si>
  <si>
    <t>quarter reported compared with preceding quarter as this is the first issuance of quarterly report.</t>
  </si>
  <si>
    <t xml:space="preserve">         amortisation, exceptional items, income tax,</t>
  </si>
  <si>
    <t>demand.  In the opinion of the Directors, no item, transaction or event of a material and unusual</t>
  </si>
  <si>
    <t>No dividend has been declared for the financial quarter under review.</t>
  </si>
  <si>
    <t>27 September 1999</t>
  </si>
  <si>
    <t>Group borrowings and debt securities:</t>
  </si>
  <si>
    <t>Portion repayable within 12 months</t>
  </si>
  <si>
    <t>Portion repayable after 12 months</t>
  </si>
  <si>
    <t>from companies in which certain of the Company's directors have a financial interest, and joint</t>
  </si>
  <si>
    <t>and several guarantee by certain directors of the Group.</t>
  </si>
  <si>
    <t>All of the above banking facilities are secured by the assets of the Group, corporate guarantee</t>
  </si>
  <si>
    <t>One of the subsidiaries, Majulah Koko Tawau Sdn Bhd has charged certain landed properties</t>
  </si>
  <si>
    <t>and executed corporate guarantees to the extent of RM5 million as part of the securities for</t>
  </si>
  <si>
    <t>banking facilities amounting to RM15.5 million granted to related companies.  At the date of this</t>
  </si>
  <si>
    <t>report, the amount utilised is RM8.2 million.</t>
  </si>
  <si>
    <t>nature has arisen in the interval between the end of the financial quarter and the date of this</t>
  </si>
  <si>
    <t>strategies to boost its market share.</t>
  </si>
  <si>
    <t>Unless the price of cocoa and market demand improve in the coming quarters, the Group may</t>
  </si>
  <si>
    <t>have to face trying and challenging operating conditions for the rest of the year.  Under such</t>
  </si>
  <si>
    <t>difficult business conditions, the Group has embarked on various cost cutting measures and</t>
  </si>
  <si>
    <t xml:space="preserve">               ordinary shares) (sen)</t>
  </si>
  <si>
    <t xml:space="preserve">         (ii)   Less minority interests</t>
  </si>
  <si>
    <t xml:space="preserve">              before deducting minority interests</t>
  </si>
  <si>
    <t xml:space="preserve">         dividends, if any:-</t>
  </si>
  <si>
    <t xml:space="preserve">         (i)   Basic (based on 19,998,451    </t>
  </si>
  <si>
    <t xml:space="preserve">         (ii)  Fully diluted  (sen)</t>
  </si>
  <si>
    <t xml:space="preserve">         after deducting any provision for preference</t>
  </si>
  <si>
    <t>3 (a)  (Loss)/Earning per share based on 2(j) above</t>
  </si>
  <si>
    <t xml:space="preserve">           Share Premium</t>
  </si>
  <si>
    <t xml:space="preserve">           Revaluation Reserve</t>
  </si>
  <si>
    <t xml:space="preserve">           Capital Reserve</t>
  </si>
  <si>
    <t xml:space="preserve">           Statutory Reserve</t>
  </si>
  <si>
    <t xml:space="preserve">           Retained Profit</t>
  </si>
  <si>
    <t xml:space="preserve">           Reserve on Consolidation</t>
  </si>
  <si>
    <t xml:space="preserve">            Term loans</t>
  </si>
  <si>
    <t xml:space="preserve">            Deferred taxation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</si>
</sst>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);\(#,##0\);&quot;-&quot;???"/>
    <numFmt numFmtId="165" formatCode="#,##0_);\(#,##0\);&quot;-&quot;??"/>
    <numFmt numFmtId="166" formatCode="#,##0_);\(#,##0\);&quot;-&quot;?"/>
    <numFmt numFmtId="167" formatCode="#,##0.0_);\(#,##0.0\)"/>
    <numFmt numFmtId="168" formatCode="0.0%"/>
    <numFmt numFmtId="169" formatCode="#,##0.0_);\(#,##0.0\);&quot;-&quot;??"/>
    <numFmt numFmtId="170" formatCode="#,##0.00_);\(#,##0.00\);&quot;-&quot;??"/>
    <numFmt numFmtId="171" formatCode="#,##0.0_);\(#,##0.0\);&quot;-&quot;?"/>
    <numFmt numFmtId="172" formatCode="#,##0_);[Red]\(#,##0\);&quot;-&quot;?"/>
    <numFmt numFmtId="173" formatCode="#,##0_);[Magenta]\(#,##0\);&quot;-&quot;?"/>
    <numFmt numFmtId="174" formatCode="#,##0_);[Cyan]\(#,##0\);&quot;-&quot;?"/>
    <numFmt numFmtId="175" formatCode="_(* #,##0_);_(* \(#,##0\);_(* &quot;-&quot;??_);_(@_)"/>
    <numFmt numFmtId="176" formatCode="_(* #,##0.000_);_(* \(#,##0.000\);_(* &quot;-&quot;??_);_(@_)"/>
    <numFmt numFmtId="177" formatCode="_(* #,##0.0_);_(* \(#,##0.0\);_(* &quot;-&quot;??_);_(@_)"/>
    <numFmt numFmtId="178" formatCode="#,###,_);[Red]\(#,##0\);&quot;-&quot;?"/>
    <numFmt numFmtId="179" formatCode="#,###,_);[Red]\(#,###,\);&quot;-&quot;?"/>
    <numFmt numFmtId="180" formatCode="#,###.0,_);[Red]\(#,###.0,\);&quot;-&quot;?"/>
    <numFmt numFmtId="181" formatCode="#,###.00,_);[Red]\(#,###.00,\);&quot;-&quot;?"/>
    <numFmt numFmtId="182" formatCode="#,###.000,_);[Red]\(#,###.000,\);&quot;-&quot;?"/>
    <numFmt numFmtId="183" formatCode="_(* #,##0.0_);_(* \(#,##0.0\);_(* &quot;-&quot;?_);_(@_)"/>
    <numFmt numFmtId="184" formatCode="#,##0.000_);\(#,##0.000\);&quot;-&quot;??"/>
    <numFmt numFmtId="185" formatCode="#,##0.0000_);\(#,##0.0000\);&quot;-&quot;??"/>
    <numFmt numFmtId="186" formatCode="#,##0.00000_);\(#,##0.00000\);&quot;-&quot;??"/>
    <numFmt numFmtId="187" formatCode="#,##0.000000_);\(#,##0.000000\);&quot;-&quot;??"/>
    <numFmt numFmtId="188" formatCode="#,##0.0_);\(#,##0.0\);&quot;-&quot;???"/>
    <numFmt numFmtId="189" formatCode="#,##0.00_);\(#,##0.00\);&quot;-&quot;???"/>
    <numFmt numFmtId="190" formatCode="#,##0.000_);\(#,##0.000\);&quot;-&quot;???"/>
    <numFmt numFmtId="191" formatCode="#,##0.0000_);\(#,##0.0000\);&quot;-&quot;???"/>
    <numFmt numFmtId="192" formatCode="#,##0.0000000_);\(#,##0.0000000\);&quot;-&quot;??"/>
    <numFmt numFmtId="193" formatCode="#,##0.00000000_);\(#,##0.00000000\);&quot;-&quot;??"/>
    <numFmt numFmtId="194" formatCode="#,##0.000000000_);\(#,##0.000000000\);&quot;-&quot;??"/>
    <numFmt numFmtId="195" formatCode="#,##0.0000000000_);\(#,##0.0000000000\);&quot;-&quot;??"/>
    <numFmt numFmtId="196" formatCode="#,##0.00000000000_);\(#,##0.00000000000\);&quot;-&quot;??"/>
    <numFmt numFmtId="197" formatCode="#,##0.000000000000_);\(#,##0.000000000000\);&quot;-&quot;??"/>
    <numFmt numFmtId="198" formatCode="#,##0.0000000000000_);\(#,##0.0000000000000\);&quot;-&quot;??"/>
    <numFmt numFmtId="199" formatCode="#,##0.00000000000000_);\(#,##0.00000000000000\);&quot;-&quot;??"/>
    <numFmt numFmtId="200" formatCode="0.0"/>
    <numFmt numFmtId="201" formatCode="0.000"/>
    <numFmt numFmtId="202" formatCode="#,##0.000_);\(#,##0.000\)"/>
    <numFmt numFmtId="203" formatCode="#,##0.0000_);\(#,##0.0000\)"/>
    <numFmt numFmtId="204" formatCode="#,##0.00000_);\(#,##0.00000\)"/>
    <numFmt numFmtId="205" formatCode="#,##0.000000_);\(#,##0.000000\)"/>
  </numFmts>
  <fonts count="15">
    <font>
      <sz val="12"/>
      <name val="Times New Roman"/>
      <family val="0"/>
    </font>
    <font>
      <b/>
      <sz val="12"/>
      <color indexed="8"/>
      <name val="Times New Roman"/>
      <family val="0"/>
    </font>
    <font>
      <b/>
      <u val="single"/>
      <sz val="12"/>
      <color indexed="8"/>
      <name val="Times New Roman"/>
      <family val="0"/>
    </font>
    <font>
      <b/>
      <i/>
      <sz val="10"/>
      <name val="Times New Roman"/>
      <family val="0"/>
    </font>
    <font>
      <sz val="10"/>
      <name val="Times New Roman"/>
      <family val="0"/>
    </font>
    <font>
      <sz val="10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b/>
      <sz val="8"/>
      <name val="Times New Roman"/>
      <family val="1"/>
    </font>
    <font>
      <b/>
      <vertAlign val="superscript"/>
      <sz val="8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i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9">
    <xf numFmtId="37" fontId="0" fillId="2" borderId="0">
      <alignment/>
      <protection/>
    </xf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43" fontId="5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67">
    <xf numFmtId="37" fontId="0" fillId="2" borderId="0" xfId="0" applyNumberFormat="1" applyAlignment="1">
      <alignment/>
    </xf>
    <xf numFmtId="37" fontId="5" fillId="2" borderId="0" xfId="0" applyFont="1" applyAlignment="1">
      <alignment/>
    </xf>
    <xf numFmtId="37" fontId="5" fillId="2" borderId="0" xfId="0" applyFont="1" applyAlignment="1">
      <alignment horizontal="center"/>
    </xf>
    <xf numFmtId="37" fontId="4" fillId="2" borderId="0" xfId="0" applyFont="1" applyAlignment="1">
      <alignment/>
    </xf>
    <xf numFmtId="49" fontId="4" fillId="2" borderId="0" xfId="0" applyNumberFormat="1" applyFont="1" applyAlignment="1">
      <alignment/>
    </xf>
    <xf numFmtId="37" fontId="4" fillId="2" borderId="0" xfId="0" applyFont="1" applyAlignment="1">
      <alignment/>
    </xf>
    <xf numFmtId="179" fontId="4" fillId="2" borderId="0" xfId="0" applyNumberFormat="1" applyFont="1" applyAlignment="1">
      <alignment/>
    </xf>
    <xf numFmtId="37" fontId="4" fillId="2" borderId="0" xfId="0" applyFont="1" applyAlignment="1">
      <alignment horizontal="left"/>
    </xf>
    <xf numFmtId="37" fontId="4" fillId="2" borderId="0" xfId="0" applyFont="1" applyAlignment="1">
      <alignment horizontal="center"/>
    </xf>
    <xf numFmtId="37" fontId="4" fillId="2" borderId="0" xfId="0" applyFont="1" applyAlignment="1">
      <alignment horizontal="right"/>
    </xf>
    <xf numFmtId="37" fontId="6" fillId="2" borderId="0" xfId="0" applyFont="1" applyAlignment="1">
      <alignment/>
    </xf>
    <xf numFmtId="37" fontId="7" fillId="2" borderId="0" xfId="0" applyFont="1" applyAlignment="1">
      <alignment horizontal="center"/>
    </xf>
    <xf numFmtId="37" fontId="7" fillId="2" borderId="0" xfId="0" applyFont="1" applyAlignment="1">
      <alignment/>
    </xf>
    <xf numFmtId="37" fontId="10" fillId="2" borderId="0" xfId="0" applyFont="1" applyBorder="1" applyAlignment="1">
      <alignment horizontal="left"/>
    </xf>
    <xf numFmtId="37" fontId="7" fillId="2" borderId="0" xfId="0" applyFont="1" applyAlignment="1">
      <alignment horizontal="left"/>
    </xf>
    <xf numFmtId="37" fontId="10" fillId="2" borderId="0" xfId="0" applyFont="1" applyBorder="1" applyAlignment="1">
      <alignment horizontal="right"/>
    </xf>
    <xf numFmtId="37" fontId="10" fillId="2" borderId="0" xfId="0" applyFont="1" applyAlignment="1">
      <alignment horizontal="left"/>
    </xf>
    <xf numFmtId="37" fontId="10" fillId="2" borderId="0" xfId="0" applyFont="1" applyBorder="1" applyAlignment="1">
      <alignment horizontal="center"/>
    </xf>
    <xf numFmtId="37" fontId="10" fillId="2" borderId="0" xfId="0" applyFont="1" applyAlignment="1">
      <alignment horizontal="center"/>
    </xf>
    <xf numFmtId="37" fontId="4" fillId="2" borderId="0" xfId="0" applyFont="1" applyAlignment="1">
      <alignment horizontal="center"/>
    </xf>
    <xf numFmtId="175" fontId="4" fillId="2" borderId="1" xfId="15" applyNumberFormat="1" applyFont="1" applyBorder="1" applyAlignment="1">
      <alignment/>
    </xf>
    <xf numFmtId="37" fontId="4" fillId="2" borderId="1" xfId="0" applyFont="1" applyBorder="1" applyAlignment="1">
      <alignment/>
    </xf>
    <xf numFmtId="37" fontId="4" fillId="2" borderId="0" xfId="0" applyFont="1" applyAlignment="1">
      <alignment/>
    </xf>
    <xf numFmtId="37" fontId="6" fillId="2" borderId="0" xfId="0" applyFont="1" applyAlignment="1">
      <alignment/>
    </xf>
    <xf numFmtId="175" fontId="4" fillId="2" borderId="0" xfId="0" applyNumberFormat="1" applyFont="1" applyAlignment="1">
      <alignment/>
    </xf>
    <xf numFmtId="175" fontId="4" fillId="2" borderId="1" xfId="0" applyNumberFormat="1" applyFont="1" applyBorder="1" applyAlignment="1">
      <alignment/>
    </xf>
    <xf numFmtId="37" fontId="4" fillId="2" borderId="0" xfId="0" applyFont="1" applyAlignment="1" quotePrefix="1">
      <alignment/>
    </xf>
    <xf numFmtId="37" fontId="4" fillId="2" borderId="0" xfId="0" applyFont="1" applyBorder="1" applyAlignment="1">
      <alignment/>
    </xf>
    <xf numFmtId="37" fontId="4" fillId="2" borderId="0" xfId="0" applyFont="1" applyAlignment="1">
      <alignment/>
    </xf>
    <xf numFmtId="37" fontId="4" fillId="2" borderId="0" xfId="0" applyFont="1" applyAlignment="1">
      <alignment horizontal="right"/>
    </xf>
    <xf numFmtId="179" fontId="4" fillId="2" borderId="0" xfId="0" applyNumberFormat="1" applyFont="1" applyBorder="1" applyAlignment="1">
      <alignment/>
    </xf>
    <xf numFmtId="179" fontId="4" fillId="2" borderId="0" xfId="0" applyNumberFormat="1" applyFont="1" applyAlignment="1">
      <alignment horizontal="right"/>
    </xf>
    <xf numFmtId="179" fontId="4" fillId="2" borderId="0" xfId="0" applyNumberFormat="1" applyFont="1" applyAlignment="1">
      <alignment/>
    </xf>
    <xf numFmtId="177" fontId="4" fillId="2" borderId="0" xfId="15" applyNumberFormat="1" applyFont="1" applyAlignment="1">
      <alignment horizontal="right"/>
    </xf>
    <xf numFmtId="37" fontId="7" fillId="2" borderId="0" xfId="0" applyFont="1" applyBorder="1" applyAlignment="1">
      <alignment horizontal="center"/>
    </xf>
    <xf numFmtId="175" fontId="4" fillId="2" borderId="0" xfId="0" applyNumberFormat="1" applyFont="1" applyAlignment="1">
      <alignment/>
    </xf>
    <xf numFmtId="175" fontId="4" fillId="2" borderId="0" xfId="15" applyNumberFormat="1" applyFont="1" applyAlignment="1">
      <alignment/>
    </xf>
    <xf numFmtId="37" fontId="4" fillId="2" borderId="0" xfId="0" applyFont="1" applyAlignment="1" quotePrefix="1">
      <alignment/>
    </xf>
    <xf numFmtId="43" fontId="4" fillId="2" borderId="0" xfId="15" applyFont="1" applyAlignment="1">
      <alignment/>
    </xf>
    <xf numFmtId="37" fontId="14" fillId="2" borderId="0" xfId="0" applyFont="1" applyAlignment="1">
      <alignment/>
    </xf>
    <xf numFmtId="175" fontId="4" fillId="2" borderId="2" xfId="0" applyNumberFormat="1" applyFont="1" applyBorder="1" applyAlignment="1">
      <alignment/>
    </xf>
    <xf numFmtId="175" fontId="4" fillId="2" borderId="0" xfId="15" applyNumberFormat="1" applyFont="1" applyBorder="1" applyAlignment="1">
      <alignment/>
    </xf>
    <xf numFmtId="175" fontId="4" fillId="2" borderId="2" xfId="15" applyNumberFormat="1" applyFont="1" applyBorder="1" applyAlignment="1">
      <alignment/>
    </xf>
    <xf numFmtId="175" fontId="4" fillId="2" borderId="0" xfId="0" applyNumberFormat="1" applyFont="1" applyBorder="1" applyAlignment="1">
      <alignment/>
    </xf>
    <xf numFmtId="172" fontId="4" fillId="2" borderId="0" xfId="15" applyNumberFormat="1" applyFont="1" applyAlignment="1">
      <alignment/>
    </xf>
    <xf numFmtId="175" fontId="4" fillId="2" borderId="1" xfId="0" applyNumberFormat="1" applyFont="1" applyBorder="1" applyAlignment="1">
      <alignment/>
    </xf>
    <xf numFmtId="172" fontId="4" fillId="2" borderId="1" xfId="15" applyNumberFormat="1" applyFont="1" applyBorder="1" applyAlignment="1">
      <alignment/>
    </xf>
    <xf numFmtId="172" fontId="4" fillId="2" borderId="0" xfId="15" applyNumberFormat="1" applyFont="1" applyBorder="1" applyAlignment="1">
      <alignment/>
    </xf>
    <xf numFmtId="175" fontId="4" fillId="2" borderId="3" xfId="0" applyNumberFormat="1" applyFont="1" applyBorder="1" applyAlignment="1">
      <alignment/>
    </xf>
    <xf numFmtId="172" fontId="4" fillId="2" borderId="3" xfId="15" applyNumberFormat="1" applyFont="1" applyBorder="1" applyAlignment="1">
      <alignment/>
    </xf>
    <xf numFmtId="175" fontId="7" fillId="2" borderId="4" xfId="0" applyNumberFormat="1" applyFont="1" applyBorder="1" applyAlignment="1">
      <alignment horizontal="right"/>
    </xf>
    <xf numFmtId="175" fontId="8" fillId="2" borderId="0" xfId="0" applyNumberFormat="1" applyFont="1" applyBorder="1" applyAlignment="1">
      <alignment horizontal="center"/>
    </xf>
    <xf numFmtId="175" fontId="7" fillId="2" borderId="0" xfId="0" applyNumberFormat="1" applyFont="1" applyBorder="1" applyAlignment="1">
      <alignment horizontal="center"/>
    </xf>
    <xf numFmtId="175" fontId="10" fillId="2" borderId="0" xfId="0" applyNumberFormat="1" applyFont="1" applyBorder="1" applyAlignment="1">
      <alignment horizontal="left"/>
    </xf>
    <xf numFmtId="175" fontId="8" fillId="2" borderId="0" xfId="0" applyNumberFormat="1" applyFont="1" applyBorder="1" applyAlignment="1">
      <alignment/>
    </xf>
    <xf numFmtId="175" fontId="4" fillId="2" borderId="0" xfId="0" applyNumberFormat="1" applyFont="1" applyBorder="1" applyAlignment="1">
      <alignment horizontal="right"/>
    </xf>
    <xf numFmtId="175" fontId="4" fillId="2" borderId="3" xfId="0" applyNumberFormat="1" applyFont="1" applyBorder="1" applyAlignment="1">
      <alignment horizontal="right"/>
    </xf>
    <xf numFmtId="175" fontId="9" fillId="2" borderId="0" xfId="0" applyNumberFormat="1" applyFont="1" applyBorder="1" applyAlignment="1">
      <alignment/>
    </xf>
    <xf numFmtId="175" fontId="4" fillId="2" borderId="0" xfId="0" applyNumberFormat="1" applyFont="1" applyAlignment="1">
      <alignment horizontal="right"/>
    </xf>
    <xf numFmtId="175" fontId="4" fillId="2" borderId="5" xfId="0" applyNumberFormat="1" applyFont="1" applyBorder="1" applyAlignment="1">
      <alignment horizontal="right"/>
    </xf>
    <xf numFmtId="37" fontId="7" fillId="2" borderId="0" xfId="0" applyFont="1" applyAlignment="1">
      <alignment horizontal="center"/>
    </xf>
    <xf numFmtId="37" fontId="0" fillId="2" borderId="0" xfId="0" applyNumberFormat="1" applyFont="1" applyAlignment="1">
      <alignment horizontal="center"/>
    </xf>
    <xf numFmtId="39" fontId="4" fillId="2" borderId="0" xfId="15" applyNumberFormat="1" applyFont="1" applyAlignment="1">
      <alignment horizontal="right"/>
    </xf>
    <xf numFmtId="39" fontId="4" fillId="2" borderId="0" xfId="15" applyNumberFormat="1" applyFont="1" applyAlignment="1">
      <alignment/>
    </xf>
    <xf numFmtId="39" fontId="10" fillId="2" borderId="0" xfId="0" applyNumberFormat="1" applyFont="1" applyBorder="1" applyAlignment="1">
      <alignment horizontal="left"/>
    </xf>
    <xf numFmtId="39" fontId="4" fillId="2" borderId="0" xfId="0" applyNumberFormat="1" applyFont="1" applyAlignment="1">
      <alignment/>
    </xf>
    <xf numFmtId="39" fontId="4" fillId="2" borderId="0" xfId="0" applyNumberFormat="1" applyFont="1" applyBorder="1" applyAlignment="1">
      <alignment/>
    </xf>
  </cellXfs>
  <cellStyles count="5">
    <cellStyle name="Normal" xfId="0"/>
    <cellStyle name="Comma" xfId="15"/>
    <cellStyle name="Followed Hyperlink" xfId="16"/>
    <cellStyle name="Hyperlink" xfId="17"/>
    <cellStyle name="Percent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1924050</xdr:colOff>
      <xdr:row>0</xdr:row>
      <xdr:rowOff>9525</xdr:rowOff>
    </xdr:from>
    <xdr:to>
      <xdr:col>0</xdr:col>
      <xdr:colOff>2524125</xdr:colOff>
      <xdr:row>3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9525"/>
          <a:ext cx="6000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1924050</xdr:colOff>
      <xdr:row>62</xdr:row>
      <xdr:rowOff>9525</xdr:rowOff>
    </xdr:from>
    <xdr:to>
      <xdr:col>0</xdr:col>
      <xdr:colOff>2524125</xdr:colOff>
      <xdr:row>65</xdr:row>
      <xdr:rowOff>57150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10791825"/>
          <a:ext cx="6000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8"/>
  <sheetViews>
    <sheetView tabSelected="1" zoomScale="95" zoomScaleNormal="95" workbookViewId="0" topLeftCell="A1">
      <selection activeCell="F1" sqref="F1"/>
    </sheetView>
  </sheetViews>
  <sheetFormatPr defaultColWidth="9.00390625" defaultRowHeight="15.75"/>
  <cols>
    <col min="1" max="1" width="36.50390625" style="5" customWidth="1"/>
    <col min="2" max="2" width="6.75390625" style="5" customWidth="1"/>
    <col min="3" max="3" width="5.75390625" style="27" customWidth="1"/>
    <col min="4" max="4" width="6.75390625" style="27" customWidth="1"/>
    <col min="5" max="8" width="6.75390625" style="5" customWidth="1"/>
    <col min="9" max="9" width="6.25390625" style="5" customWidth="1"/>
    <col min="10" max="10" width="9.125" style="5" customWidth="1"/>
    <col min="11" max="16384" width="8.75390625" style="5" customWidth="1"/>
  </cols>
  <sheetData>
    <row r="1" ht="15">
      <c r="B1" s="23" t="s">
        <v>100</v>
      </c>
    </row>
    <row r="2" ht="13.5">
      <c r="B2" s="28" t="s">
        <v>115</v>
      </c>
    </row>
    <row r="3" spans="1:2" ht="13.5">
      <c r="A3" s="29"/>
      <c r="B3" s="28" t="s">
        <v>99</v>
      </c>
    </row>
    <row r="5" spans="1:9" ht="15">
      <c r="A5" s="60" t="s">
        <v>104</v>
      </c>
      <c r="B5" s="61"/>
      <c r="C5" s="61"/>
      <c r="D5" s="61"/>
      <c r="E5" s="61"/>
      <c r="F5" s="61"/>
      <c r="G5" s="61"/>
      <c r="H5" s="61"/>
      <c r="I5" s="61"/>
    </row>
    <row r="7" ht="13.5">
      <c r="A7" s="5" t="s">
        <v>101</v>
      </c>
    </row>
    <row r="8" ht="13.5">
      <c r="A8" s="5" t="s">
        <v>102</v>
      </c>
    </row>
    <row r="10" ht="15">
      <c r="A10" s="10" t="s">
        <v>6</v>
      </c>
    </row>
    <row r="11" ht="15">
      <c r="A11" s="10"/>
    </row>
    <row r="12" spans="3:10" ht="13.5">
      <c r="C12" s="11" t="s">
        <v>7</v>
      </c>
      <c r="D12" s="14"/>
      <c r="E12" s="14"/>
      <c r="G12" s="11" t="s">
        <v>8</v>
      </c>
      <c r="H12" s="11"/>
      <c r="I12" s="11"/>
      <c r="J12" s="11"/>
    </row>
    <row r="13" spans="2:9" ht="13.5">
      <c r="B13" s="18" t="s">
        <v>75</v>
      </c>
      <c r="C13" s="16"/>
      <c r="D13" s="18" t="s">
        <v>76</v>
      </c>
      <c r="E13" s="13"/>
      <c r="F13" s="18" t="s">
        <v>78</v>
      </c>
      <c r="G13" s="16"/>
      <c r="H13" s="17" t="s">
        <v>76</v>
      </c>
      <c r="I13" s="13"/>
    </row>
    <row r="14" spans="2:9" ht="13.5">
      <c r="B14" s="18" t="s">
        <v>94</v>
      </c>
      <c r="C14" s="16"/>
      <c r="D14" s="18" t="s">
        <v>117</v>
      </c>
      <c r="E14" s="13"/>
      <c r="F14" s="18" t="s">
        <v>9</v>
      </c>
      <c r="G14" s="16"/>
      <c r="H14" s="18" t="s">
        <v>9</v>
      </c>
      <c r="I14" s="16"/>
    </row>
    <row r="15" spans="2:9" ht="13.5">
      <c r="B15" s="11" t="s">
        <v>95</v>
      </c>
      <c r="C15" s="14"/>
      <c r="D15" s="11" t="s">
        <v>96</v>
      </c>
      <c r="E15" s="13"/>
      <c r="F15" s="11" t="s">
        <v>95</v>
      </c>
      <c r="G15" s="14"/>
      <c r="H15" s="11" t="s">
        <v>96</v>
      </c>
      <c r="I15" s="14"/>
    </row>
    <row r="16" spans="2:9" ht="13.5">
      <c r="B16" s="11" t="s">
        <v>10</v>
      </c>
      <c r="C16" s="14"/>
      <c r="D16" s="11" t="s">
        <v>10</v>
      </c>
      <c r="E16" s="13"/>
      <c r="F16" s="11" t="s">
        <v>10</v>
      </c>
      <c r="G16" s="14"/>
      <c r="H16" s="11" t="s">
        <v>10</v>
      </c>
      <c r="I16" s="14"/>
    </row>
    <row r="17" spans="3:5" ht="13.5">
      <c r="C17" s="5"/>
      <c r="D17" s="5"/>
      <c r="E17" s="13"/>
    </row>
    <row r="18" spans="1:8" ht="14.25" thickBot="1">
      <c r="A18" s="5" t="s">
        <v>77</v>
      </c>
      <c r="B18" s="50">
        <v>10081</v>
      </c>
      <c r="C18" s="51"/>
      <c r="D18" s="52" t="s">
        <v>118</v>
      </c>
      <c r="E18" s="53"/>
      <c r="F18" s="50">
        <v>19187</v>
      </c>
      <c r="G18" s="54"/>
      <c r="H18" s="50">
        <v>26371</v>
      </c>
    </row>
    <row r="19" spans="1:8" ht="13.5">
      <c r="A19" s="5" t="s">
        <v>11</v>
      </c>
      <c r="B19" s="55">
        <v>0</v>
      </c>
      <c r="C19" s="43"/>
      <c r="D19" s="43"/>
      <c r="E19" s="53"/>
      <c r="F19" s="55">
        <f>0+B19</f>
        <v>0</v>
      </c>
      <c r="G19" s="43"/>
      <c r="H19" s="55">
        <v>0</v>
      </c>
    </row>
    <row r="20" spans="1:8" ht="13.5">
      <c r="A20" s="5" t="s">
        <v>12</v>
      </c>
      <c r="B20" s="56">
        <v>64</v>
      </c>
      <c r="C20" s="57"/>
      <c r="D20" s="57"/>
      <c r="E20" s="53"/>
      <c r="F20" s="56">
        <v>129</v>
      </c>
      <c r="G20" s="57"/>
      <c r="H20" s="56">
        <v>117</v>
      </c>
    </row>
    <row r="21" spans="2:8" ht="13.5">
      <c r="B21" s="58"/>
      <c r="C21" s="35"/>
      <c r="D21" s="35"/>
      <c r="E21" s="53"/>
      <c r="F21" s="58"/>
      <c r="G21" s="35"/>
      <c r="H21" s="58"/>
    </row>
    <row r="22" spans="1:8" ht="13.5">
      <c r="A22" s="5" t="s">
        <v>13</v>
      </c>
      <c r="B22" s="58"/>
      <c r="C22" s="35"/>
      <c r="D22" s="35"/>
      <c r="E22" s="53"/>
      <c r="F22" s="58"/>
      <c r="G22" s="35"/>
      <c r="H22" s="58"/>
    </row>
    <row r="23" spans="1:8" ht="13.5">
      <c r="A23" s="5" t="s">
        <v>14</v>
      </c>
      <c r="B23" s="58"/>
      <c r="C23" s="35"/>
      <c r="D23" s="35"/>
      <c r="E23" s="53"/>
      <c r="F23" s="58"/>
      <c r="G23" s="35"/>
      <c r="H23" s="58"/>
    </row>
    <row r="24" spans="1:8" ht="13.5">
      <c r="A24" s="5" t="s">
        <v>143</v>
      </c>
      <c r="B24" s="58"/>
      <c r="C24" s="35"/>
      <c r="D24" s="35"/>
      <c r="E24" s="53"/>
      <c r="F24" s="58"/>
      <c r="G24" s="35"/>
      <c r="H24" s="58"/>
    </row>
    <row r="25" spans="1:8" ht="13.5">
      <c r="A25" s="5" t="s">
        <v>15</v>
      </c>
      <c r="B25" s="58">
        <v>-1280</v>
      </c>
      <c r="C25" s="35"/>
      <c r="D25" s="35"/>
      <c r="E25" s="53"/>
      <c r="F25" s="58">
        <v>-2703</v>
      </c>
      <c r="G25" s="35"/>
      <c r="H25" s="58">
        <v>1151</v>
      </c>
    </row>
    <row r="26" spans="1:8" ht="13.5">
      <c r="A26" s="5" t="s">
        <v>16</v>
      </c>
      <c r="B26" s="58">
        <v>-244</v>
      </c>
      <c r="C26" s="35"/>
      <c r="D26" s="35"/>
      <c r="E26" s="53"/>
      <c r="F26" s="58">
        <v>-612</v>
      </c>
      <c r="G26" s="35"/>
      <c r="H26" s="58">
        <v>-1196</v>
      </c>
    </row>
    <row r="27" spans="1:8" ht="13.5">
      <c r="A27" s="5" t="s">
        <v>17</v>
      </c>
      <c r="B27" s="58">
        <v>-672</v>
      </c>
      <c r="C27" s="35"/>
      <c r="D27" s="35"/>
      <c r="E27" s="53"/>
      <c r="F27" s="58">
        <v>-1342</v>
      </c>
      <c r="G27" s="35"/>
      <c r="H27" s="58">
        <v>-1335</v>
      </c>
    </row>
    <row r="28" spans="1:8" ht="13.5">
      <c r="A28" s="5" t="s">
        <v>18</v>
      </c>
      <c r="B28" s="56">
        <v>0</v>
      </c>
      <c r="C28" s="35"/>
      <c r="D28" s="35"/>
      <c r="E28" s="53"/>
      <c r="F28" s="56">
        <v>0</v>
      </c>
      <c r="G28" s="35"/>
      <c r="H28" s="56">
        <v>0</v>
      </c>
    </row>
    <row r="29" spans="1:8" ht="13.5">
      <c r="A29" s="5" t="s">
        <v>19</v>
      </c>
      <c r="B29" s="58"/>
      <c r="C29" s="35"/>
      <c r="D29" s="35"/>
      <c r="E29" s="53"/>
      <c r="F29" s="58"/>
      <c r="G29" s="35"/>
      <c r="H29" s="58"/>
    </row>
    <row r="30" spans="1:8" ht="13.5">
      <c r="A30" s="5" t="s">
        <v>20</v>
      </c>
      <c r="B30" s="58"/>
      <c r="C30" s="35"/>
      <c r="D30" s="35"/>
      <c r="E30" s="53"/>
      <c r="F30" s="58"/>
      <c r="G30" s="35"/>
      <c r="H30" s="58"/>
    </row>
    <row r="31" spans="1:8" ht="13.5">
      <c r="A31" s="5" t="s">
        <v>21</v>
      </c>
      <c r="B31" s="58"/>
      <c r="C31" s="35"/>
      <c r="D31" s="35"/>
      <c r="E31" s="53"/>
      <c r="F31" s="58"/>
      <c r="G31" s="35"/>
      <c r="H31" s="58"/>
    </row>
    <row r="32" spans="1:8" ht="13.5">
      <c r="A32" s="5" t="s">
        <v>22</v>
      </c>
      <c r="B32" s="58"/>
      <c r="C32" s="35"/>
      <c r="D32" s="35"/>
      <c r="E32" s="53"/>
      <c r="F32" s="58"/>
      <c r="G32" s="35"/>
      <c r="H32" s="58"/>
    </row>
    <row r="33" spans="1:8" ht="13.5">
      <c r="A33" s="5" t="s">
        <v>23</v>
      </c>
      <c r="B33" s="58">
        <f>B25+B26+B27+B28</f>
        <v>-2196</v>
      </c>
      <c r="C33" s="35"/>
      <c r="D33" s="35"/>
      <c r="E33" s="53"/>
      <c r="F33" s="58">
        <f>F25+F26+F27+F28</f>
        <v>-4657</v>
      </c>
      <c r="G33" s="35"/>
      <c r="H33" s="58">
        <f>H25+H26+H27+H28</f>
        <v>-1380</v>
      </c>
    </row>
    <row r="34" spans="1:8" ht="13.5">
      <c r="A34" s="5" t="s">
        <v>24</v>
      </c>
      <c r="B34" s="58"/>
      <c r="C34" s="35"/>
      <c r="D34" s="35"/>
      <c r="E34" s="53"/>
      <c r="F34" s="58"/>
      <c r="G34" s="35"/>
      <c r="H34" s="58"/>
    </row>
    <row r="35" spans="1:8" ht="13.5">
      <c r="A35" s="5" t="s">
        <v>25</v>
      </c>
      <c r="B35" s="56">
        <v>0</v>
      </c>
      <c r="C35" s="35"/>
      <c r="D35" s="35"/>
      <c r="E35" s="53"/>
      <c r="F35" s="56">
        <v>0</v>
      </c>
      <c r="G35" s="35"/>
      <c r="H35" s="56">
        <v>0</v>
      </c>
    </row>
    <row r="36" spans="1:8" ht="13.5">
      <c r="A36" s="5" t="s">
        <v>26</v>
      </c>
      <c r="B36" s="58"/>
      <c r="C36" s="35"/>
      <c r="D36" s="35"/>
      <c r="E36" s="53"/>
      <c r="F36" s="58"/>
      <c r="G36" s="35"/>
      <c r="H36" s="58"/>
    </row>
    <row r="37" spans="1:8" ht="13.5">
      <c r="A37" s="5" t="s">
        <v>27</v>
      </c>
      <c r="B37" s="58">
        <f>B33+B35</f>
        <v>-2196</v>
      </c>
      <c r="C37" s="35"/>
      <c r="D37" s="35"/>
      <c r="E37" s="53"/>
      <c r="F37" s="58">
        <f>F33+F35</f>
        <v>-4657</v>
      </c>
      <c r="G37" s="35"/>
      <c r="H37" s="58">
        <f>H33+H35</f>
        <v>-1380</v>
      </c>
    </row>
    <row r="38" spans="1:8" ht="13.5">
      <c r="A38" s="5" t="s">
        <v>28</v>
      </c>
      <c r="B38" s="56">
        <v>0</v>
      </c>
      <c r="C38" s="35"/>
      <c r="D38" s="35"/>
      <c r="E38" s="53"/>
      <c r="F38" s="56">
        <v>0</v>
      </c>
      <c r="G38" s="35"/>
      <c r="H38" s="56">
        <v>-73</v>
      </c>
    </row>
    <row r="39" spans="1:8" ht="13.5">
      <c r="A39" s="5" t="s">
        <v>29</v>
      </c>
      <c r="B39" s="58"/>
      <c r="C39" s="35"/>
      <c r="D39" s="35"/>
      <c r="E39" s="53"/>
      <c r="F39" s="58"/>
      <c r="G39" s="35"/>
      <c r="H39" s="58"/>
    </row>
    <row r="40" spans="1:8" ht="13.5">
      <c r="A40" s="5" t="s">
        <v>164</v>
      </c>
      <c r="B40" s="58">
        <f>B37+B38</f>
        <v>-2196</v>
      </c>
      <c r="C40" s="35"/>
      <c r="D40" s="35"/>
      <c r="E40" s="53"/>
      <c r="F40" s="58">
        <f>F37+F38</f>
        <v>-4657</v>
      </c>
      <c r="G40" s="35"/>
      <c r="H40" s="58">
        <f>H37+H38</f>
        <v>-1453</v>
      </c>
    </row>
    <row r="41" spans="1:8" ht="13.5">
      <c r="A41" s="5" t="s">
        <v>30</v>
      </c>
      <c r="B41" s="56">
        <v>0</v>
      </c>
      <c r="C41" s="35"/>
      <c r="D41" s="35"/>
      <c r="E41" s="53"/>
      <c r="F41" s="56">
        <v>0</v>
      </c>
      <c r="G41" s="35"/>
      <c r="H41" s="56">
        <v>0</v>
      </c>
    </row>
    <row r="42" spans="1:8" ht="13.5">
      <c r="A42" s="5" t="s">
        <v>31</v>
      </c>
      <c r="B42" s="58"/>
      <c r="C42" s="35"/>
      <c r="D42" s="35"/>
      <c r="E42" s="53"/>
      <c r="F42" s="58"/>
      <c r="G42" s="35"/>
      <c r="H42" s="58"/>
    </row>
    <row r="43" spans="1:8" ht="13.5">
      <c r="A43" s="5" t="s">
        <v>32</v>
      </c>
      <c r="B43" s="58">
        <f>B40+B41</f>
        <v>-2196</v>
      </c>
      <c r="C43" s="35"/>
      <c r="D43" s="35"/>
      <c r="E43" s="53"/>
      <c r="F43" s="58">
        <f>F40+F41</f>
        <v>-4657</v>
      </c>
      <c r="G43" s="35"/>
      <c r="H43" s="58">
        <f>H40+H41</f>
        <v>-1453</v>
      </c>
    </row>
    <row r="44" spans="1:8" ht="13.5">
      <c r="A44" s="5" t="s">
        <v>33</v>
      </c>
      <c r="B44" s="58">
        <f>0</f>
        <v>0</v>
      </c>
      <c r="C44" s="35"/>
      <c r="D44" s="35"/>
      <c r="E44" s="53"/>
      <c r="F44" s="58">
        <v>0</v>
      </c>
      <c r="G44" s="35"/>
      <c r="H44" s="58">
        <v>0</v>
      </c>
    </row>
    <row r="45" spans="1:8" ht="13.5">
      <c r="A45" s="5" t="s">
        <v>163</v>
      </c>
      <c r="B45" s="58">
        <v>0</v>
      </c>
      <c r="C45" s="35"/>
      <c r="D45" s="35"/>
      <c r="E45" s="53"/>
      <c r="F45" s="58">
        <v>0</v>
      </c>
      <c r="G45" s="35"/>
      <c r="H45" s="58">
        <v>0</v>
      </c>
    </row>
    <row r="46" spans="1:8" ht="13.5">
      <c r="A46" s="5" t="s">
        <v>34</v>
      </c>
      <c r="B46" s="58"/>
      <c r="C46" s="35"/>
      <c r="D46" s="35"/>
      <c r="E46" s="53"/>
      <c r="F46" s="58"/>
      <c r="G46" s="35"/>
      <c r="H46" s="58"/>
    </row>
    <row r="47" spans="1:8" ht="13.5">
      <c r="A47" s="5" t="s">
        <v>35</v>
      </c>
      <c r="B47" s="56">
        <v>0</v>
      </c>
      <c r="C47" s="35"/>
      <c r="D47" s="35"/>
      <c r="E47" s="53"/>
      <c r="F47" s="56">
        <v>0</v>
      </c>
      <c r="G47" s="35"/>
      <c r="H47" s="56">
        <v>0</v>
      </c>
    </row>
    <row r="48" spans="1:8" ht="13.5">
      <c r="A48" s="5" t="s">
        <v>36</v>
      </c>
      <c r="B48" s="58"/>
      <c r="C48" s="35"/>
      <c r="D48" s="35"/>
      <c r="E48" s="53"/>
      <c r="F48" s="58"/>
      <c r="G48" s="35"/>
      <c r="H48" s="58"/>
    </row>
    <row r="49" spans="1:8" ht="13.5">
      <c r="A49" s="5" t="s">
        <v>37</v>
      </c>
      <c r="B49" s="58"/>
      <c r="C49" s="35"/>
      <c r="D49" s="35"/>
      <c r="E49" s="53"/>
      <c r="F49" s="58"/>
      <c r="G49" s="35"/>
      <c r="H49" s="58"/>
    </row>
    <row r="50" spans="1:8" ht="14.25" thickBot="1">
      <c r="A50" s="5" t="s">
        <v>38</v>
      </c>
      <c r="B50" s="59">
        <f>B43+B44+B45+B47</f>
        <v>-2196</v>
      </c>
      <c r="C50" s="35"/>
      <c r="D50" s="52" t="s">
        <v>118</v>
      </c>
      <c r="E50" s="53"/>
      <c r="F50" s="59">
        <f>F43+F44+F45+F47</f>
        <v>-4657</v>
      </c>
      <c r="G50" s="35"/>
      <c r="H50" s="59">
        <f>H43+H44+H45+H47</f>
        <v>-1453</v>
      </c>
    </row>
    <row r="51" spans="2:8" ht="14.25" thickTop="1">
      <c r="B51" s="31"/>
      <c r="C51" s="32"/>
      <c r="D51" s="32"/>
      <c r="E51" s="13"/>
      <c r="F51" s="31"/>
      <c r="G51" s="32"/>
      <c r="H51" s="31"/>
    </row>
    <row r="52" spans="1:8" ht="13.5">
      <c r="A52" s="5" t="s">
        <v>169</v>
      </c>
      <c r="B52" s="31"/>
      <c r="C52" s="32"/>
      <c r="D52" s="32"/>
      <c r="E52" s="13"/>
      <c r="F52" s="31"/>
      <c r="G52" s="32"/>
      <c r="H52" s="31"/>
    </row>
    <row r="53" spans="1:8" ht="13.5">
      <c r="A53" s="5" t="s">
        <v>168</v>
      </c>
      <c r="B53" s="31"/>
      <c r="C53" s="32"/>
      <c r="D53" s="32"/>
      <c r="E53" s="13"/>
      <c r="F53" s="31"/>
      <c r="G53" s="32"/>
      <c r="H53" s="31"/>
    </row>
    <row r="54" spans="1:8" ht="13.5">
      <c r="A54" s="5" t="s">
        <v>165</v>
      </c>
      <c r="B54" s="31"/>
      <c r="C54" s="32"/>
      <c r="D54" s="32"/>
      <c r="E54" s="13"/>
      <c r="F54" s="31"/>
      <c r="G54" s="32"/>
      <c r="H54" s="31"/>
    </row>
    <row r="55" spans="1:8" ht="13.5">
      <c r="A55" s="5" t="s">
        <v>166</v>
      </c>
      <c r="B55" s="29"/>
      <c r="C55" s="5"/>
      <c r="D55" s="5"/>
      <c r="E55" s="13"/>
      <c r="F55" s="31"/>
      <c r="G55" s="32"/>
      <c r="H55" s="31"/>
    </row>
    <row r="56" spans="1:8" ht="13.5">
      <c r="A56" s="5" t="s">
        <v>162</v>
      </c>
      <c r="B56" s="62">
        <v>-10.98</v>
      </c>
      <c r="C56" s="63"/>
      <c r="D56" s="63"/>
      <c r="E56" s="64"/>
      <c r="F56" s="62">
        <v>-23.29</v>
      </c>
      <c r="G56" s="63"/>
      <c r="H56" s="62">
        <v>-7.27</v>
      </c>
    </row>
    <row r="57" spans="1:8" ht="13.5">
      <c r="A57" s="5" t="s">
        <v>167</v>
      </c>
      <c r="B57" s="33" t="s">
        <v>93</v>
      </c>
      <c r="C57" s="33"/>
      <c r="D57" s="33"/>
      <c r="E57" s="15"/>
      <c r="F57" s="33" t="s">
        <v>93</v>
      </c>
      <c r="G57" s="33"/>
      <c r="H57" s="33" t="s">
        <v>93</v>
      </c>
    </row>
    <row r="58" spans="3:4" ht="13.5">
      <c r="C58" s="5"/>
      <c r="D58" s="5"/>
    </row>
    <row r="59" spans="3:4" ht="13.5">
      <c r="C59" s="5"/>
      <c r="D59" s="5"/>
    </row>
    <row r="60" spans="3:4" ht="13.5">
      <c r="C60" s="5"/>
      <c r="D60" s="5"/>
    </row>
    <row r="61" spans="3:4" ht="13.5">
      <c r="C61" s="5"/>
      <c r="D61" s="5"/>
    </row>
    <row r="62" spans="3:4" ht="13.5">
      <c r="C62" s="5"/>
      <c r="D62" s="5"/>
    </row>
    <row r="63" spans="2:4" ht="15">
      <c r="B63" s="23" t="s">
        <v>100</v>
      </c>
      <c r="C63" s="5"/>
      <c r="D63" s="5"/>
    </row>
    <row r="64" spans="2:4" ht="13.5">
      <c r="B64" s="28" t="s">
        <v>115</v>
      </c>
      <c r="C64" s="5"/>
      <c r="D64" s="5"/>
    </row>
    <row r="65" spans="1:4" ht="13.5">
      <c r="A65" s="29"/>
      <c r="B65" s="28" t="s">
        <v>99</v>
      </c>
      <c r="C65" s="5"/>
      <c r="D65" s="5"/>
    </row>
    <row r="66" spans="3:4" ht="13.5">
      <c r="C66" s="5"/>
      <c r="D66" s="5"/>
    </row>
    <row r="68" ht="15">
      <c r="A68" s="10" t="s">
        <v>39</v>
      </c>
    </row>
    <row r="69" spans="1:6" ht="13.5">
      <c r="A69" s="12"/>
      <c r="B69" s="11"/>
      <c r="C69" s="34"/>
      <c r="D69" s="34"/>
      <c r="F69" s="11"/>
    </row>
    <row r="70" spans="1:6" ht="13.5">
      <c r="A70" s="12"/>
      <c r="B70" s="11" t="s">
        <v>105</v>
      </c>
      <c r="C70" s="34"/>
      <c r="D70" s="34"/>
      <c r="F70" s="11" t="s">
        <v>107</v>
      </c>
    </row>
    <row r="71" spans="1:6" ht="13.5">
      <c r="A71" s="12"/>
      <c r="B71" s="11" t="s">
        <v>106</v>
      </c>
      <c r="C71" s="34"/>
      <c r="D71" s="34"/>
      <c r="F71" s="11" t="s">
        <v>108</v>
      </c>
    </row>
    <row r="72" spans="1:6" ht="13.5">
      <c r="A72" s="12"/>
      <c r="B72" s="11" t="s">
        <v>95</v>
      </c>
      <c r="C72" s="34"/>
      <c r="D72" s="34"/>
      <c r="F72" s="11" t="s">
        <v>71</v>
      </c>
    </row>
    <row r="73" spans="1:6" ht="13.5">
      <c r="A73" s="12"/>
      <c r="B73" s="11" t="s">
        <v>10</v>
      </c>
      <c r="C73" s="34"/>
      <c r="D73" s="34"/>
      <c r="F73" s="11" t="s">
        <v>10</v>
      </c>
    </row>
    <row r="75" spans="1:6" ht="13.5">
      <c r="A75" s="5" t="s">
        <v>123</v>
      </c>
      <c r="B75" s="35">
        <v>54275</v>
      </c>
      <c r="C75" s="30"/>
      <c r="D75" s="30"/>
      <c r="F75" s="36">
        <v>55414</v>
      </c>
    </row>
    <row r="76" spans="2:6" ht="13.5">
      <c r="B76" s="35"/>
      <c r="C76" s="30"/>
      <c r="D76" s="30"/>
      <c r="F76" s="36"/>
    </row>
    <row r="77" spans="1:6" ht="13.5">
      <c r="A77" s="5" t="s">
        <v>119</v>
      </c>
      <c r="B77" s="35">
        <v>0</v>
      </c>
      <c r="C77" s="30"/>
      <c r="D77" s="30"/>
      <c r="F77" s="36">
        <v>0</v>
      </c>
    </row>
    <row r="78" spans="1:6" ht="13.5">
      <c r="A78" s="37"/>
      <c r="B78" s="35"/>
      <c r="C78" s="30"/>
      <c r="D78" s="30"/>
      <c r="F78" s="36"/>
    </row>
    <row r="79" spans="1:6" ht="13.5">
      <c r="A79" s="37" t="s">
        <v>120</v>
      </c>
      <c r="B79" s="35">
        <v>0</v>
      </c>
      <c r="C79" s="30"/>
      <c r="D79" s="30"/>
      <c r="F79" s="36">
        <v>0</v>
      </c>
    </row>
    <row r="80" spans="1:6" ht="13.5">
      <c r="A80" s="37"/>
      <c r="B80" s="35"/>
      <c r="C80" s="30"/>
      <c r="D80" s="30"/>
      <c r="F80" s="36"/>
    </row>
    <row r="81" spans="1:6" ht="13.5">
      <c r="A81" s="37" t="s">
        <v>121</v>
      </c>
      <c r="B81" s="35">
        <v>0</v>
      </c>
      <c r="C81" s="30"/>
      <c r="D81" s="30"/>
      <c r="F81" s="36">
        <v>0</v>
      </c>
    </row>
    <row r="82" spans="1:6" ht="13.5">
      <c r="A82" s="37"/>
      <c r="B82" s="35"/>
      <c r="C82" s="30"/>
      <c r="D82" s="30"/>
      <c r="F82" s="36"/>
    </row>
    <row r="83" spans="1:6" ht="13.5">
      <c r="A83" s="37" t="s">
        <v>122</v>
      </c>
      <c r="B83" s="35"/>
      <c r="C83" s="30"/>
      <c r="D83" s="30"/>
      <c r="F83" s="38"/>
    </row>
    <row r="84" spans="1:6" ht="13.5">
      <c r="A84" s="39" t="s">
        <v>40</v>
      </c>
      <c r="B84" s="35">
        <v>5785</v>
      </c>
      <c r="C84" s="30"/>
      <c r="D84" s="30"/>
      <c r="F84" s="36">
        <v>4972</v>
      </c>
    </row>
    <row r="85" spans="1:6" ht="13.5">
      <c r="A85" s="39" t="s">
        <v>41</v>
      </c>
      <c r="B85" s="35">
        <v>2085</v>
      </c>
      <c r="C85" s="30"/>
      <c r="D85" s="30"/>
      <c r="F85" s="36">
        <v>2976</v>
      </c>
    </row>
    <row r="86" spans="1:6" ht="13.5">
      <c r="A86" s="39" t="s">
        <v>42</v>
      </c>
      <c r="B86" s="35">
        <v>211</v>
      </c>
      <c r="C86" s="30"/>
      <c r="D86" s="30"/>
      <c r="F86" s="36">
        <v>275</v>
      </c>
    </row>
    <row r="87" spans="1:6" ht="13.5">
      <c r="A87" s="39" t="s">
        <v>133</v>
      </c>
      <c r="B87" s="35">
        <v>0</v>
      </c>
      <c r="C87" s="30"/>
      <c r="D87" s="30"/>
      <c r="F87" s="36">
        <v>0</v>
      </c>
    </row>
    <row r="88" spans="1:6" ht="13.5">
      <c r="A88" s="39" t="s">
        <v>43</v>
      </c>
      <c r="B88" s="35">
        <v>14458</v>
      </c>
      <c r="C88" s="30"/>
      <c r="D88" s="30"/>
      <c r="F88" s="36">
        <v>15206</v>
      </c>
    </row>
    <row r="89" spans="1:6" ht="13.5">
      <c r="A89" s="39" t="s">
        <v>44</v>
      </c>
      <c r="B89" s="35">
        <v>241</v>
      </c>
      <c r="C89" s="30"/>
      <c r="D89" s="30"/>
      <c r="F89" s="36">
        <v>117</v>
      </c>
    </row>
    <row r="90" spans="1:6" ht="13.5">
      <c r="A90" s="39" t="s">
        <v>45</v>
      </c>
      <c r="B90" s="35">
        <v>342</v>
      </c>
      <c r="C90" s="30"/>
      <c r="D90" s="30"/>
      <c r="F90" s="36">
        <v>397</v>
      </c>
    </row>
    <row r="91" spans="2:6" ht="13.5">
      <c r="B91" s="40">
        <f>SUM(B84:B90)</f>
        <v>23122</v>
      </c>
      <c r="C91" s="41"/>
      <c r="D91" s="41"/>
      <c r="F91" s="42">
        <f>SUM(F84:F90)</f>
        <v>23943</v>
      </c>
    </row>
    <row r="92" spans="1:6" ht="13.5">
      <c r="A92" s="5" t="s">
        <v>124</v>
      </c>
      <c r="B92" s="35"/>
      <c r="C92" s="30"/>
      <c r="D92" s="30"/>
      <c r="F92" s="36"/>
    </row>
    <row r="93" spans="1:6" ht="13.5">
      <c r="A93" s="39" t="s">
        <v>46</v>
      </c>
      <c r="B93" s="35">
        <v>17559</v>
      </c>
      <c r="C93" s="30"/>
      <c r="D93" s="30"/>
      <c r="F93" s="36">
        <v>19538</v>
      </c>
    </row>
    <row r="94" spans="1:6" ht="13.5">
      <c r="A94" s="39" t="s">
        <v>47</v>
      </c>
      <c r="B94" s="35">
        <v>109</v>
      </c>
      <c r="C94" s="30"/>
      <c r="D94" s="30"/>
      <c r="F94" s="36">
        <v>166</v>
      </c>
    </row>
    <row r="95" spans="1:6" ht="13.5">
      <c r="A95" s="39" t="s">
        <v>48</v>
      </c>
      <c r="B95" s="35">
        <v>361</v>
      </c>
      <c r="C95" s="30"/>
      <c r="D95" s="30"/>
      <c r="F95" s="36">
        <v>880</v>
      </c>
    </row>
    <row r="96" spans="1:6" ht="13.5">
      <c r="A96" s="39" t="s">
        <v>49</v>
      </c>
      <c r="B96" s="35">
        <v>10838</v>
      </c>
      <c r="C96" s="30"/>
      <c r="D96" s="30"/>
      <c r="F96" s="36">
        <v>4916</v>
      </c>
    </row>
    <row r="97" spans="1:6" ht="13.5">
      <c r="A97" s="39" t="s">
        <v>50</v>
      </c>
      <c r="B97" s="35">
        <v>2206</v>
      </c>
      <c r="C97" s="30"/>
      <c r="D97" s="30"/>
      <c r="F97" s="36">
        <v>1510</v>
      </c>
    </row>
    <row r="98" spans="1:6" ht="13.5">
      <c r="A98" s="39" t="s">
        <v>51</v>
      </c>
      <c r="B98" s="35">
        <v>781</v>
      </c>
      <c r="C98" s="30"/>
      <c r="D98" s="30"/>
      <c r="F98" s="36">
        <v>1835</v>
      </c>
    </row>
    <row r="99" spans="1:6" ht="13.5">
      <c r="A99" s="39" t="s">
        <v>52</v>
      </c>
      <c r="B99" s="35">
        <v>0</v>
      </c>
      <c r="C99" s="30"/>
      <c r="D99" s="30"/>
      <c r="F99" s="36">
        <v>287</v>
      </c>
    </row>
    <row r="100" spans="1:6" ht="13.5">
      <c r="A100" s="39"/>
      <c r="B100" s="40">
        <f>SUM(B93:B99)</f>
        <v>31854</v>
      </c>
      <c r="C100" s="30"/>
      <c r="D100" s="30"/>
      <c r="F100" s="42">
        <f>SUM(F93:F99)</f>
        <v>29132</v>
      </c>
    </row>
    <row r="101" spans="1:6" ht="13.5">
      <c r="A101" s="39"/>
      <c r="B101" s="43"/>
      <c r="C101" s="30"/>
      <c r="D101" s="30"/>
      <c r="F101" s="41"/>
    </row>
    <row r="102" spans="1:6" ht="13.5">
      <c r="A102" s="5" t="s">
        <v>126</v>
      </c>
      <c r="B102" s="35">
        <f>B91-B100</f>
        <v>-8732</v>
      </c>
      <c r="C102" s="30"/>
      <c r="D102" s="30"/>
      <c r="F102" s="44">
        <f>F91-F100</f>
        <v>-5189</v>
      </c>
    </row>
    <row r="103" spans="2:6" ht="13.5">
      <c r="B103" s="35"/>
      <c r="C103" s="30"/>
      <c r="D103" s="30"/>
      <c r="F103" s="44"/>
    </row>
    <row r="104" spans="2:6" ht="14.25" thickBot="1">
      <c r="B104" s="45">
        <f>B75+B102</f>
        <v>45543</v>
      </c>
      <c r="C104" s="30"/>
      <c r="D104" s="30"/>
      <c r="F104" s="46">
        <f>F75+F102</f>
        <v>50225</v>
      </c>
    </row>
    <row r="105" spans="2:6" ht="14.25" thickTop="1">
      <c r="B105" s="43"/>
      <c r="C105" s="30"/>
      <c r="D105" s="30"/>
      <c r="F105" s="47"/>
    </row>
    <row r="106" spans="1:6" ht="13.5">
      <c r="A106" s="5" t="s">
        <v>125</v>
      </c>
      <c r="B106" s="35"/>
      <c r="C106" s="30"/>
      <c r="D106" s="30"/>
      <c r="F106" s="44"/>
    </row>
    <row r="107" spans="1:6" ht="13.5">
      <c r="A107" s="5" t="s">
        <v>127</v>
      </c>
      <c r="B107" s="35">
        <v>19998</v>
      </c>
      <c r="C107" s="30"/>
      <c r="D107" s="30"/>
      <c r="F107" s="44">
        <v>19998</v>
      </c>
    </row>
    <row r="108" spans="1:6" ht="13.5">
      <c r="A108" s="5" t="s">
        <v>128</v>
      </c>
      <c r="B108" s="35"/>
      <c r="C108" s="30"/>
      <c r="D108" s="30"/>
      <c r="F108" s="44"/>
    </row>
    <row r="109" spans="1:6" ht="13.5">
      <c r="A109" s="39" t="s">
        <v>170</v>
      </c>
      <c r="B109" s="35">
        <v>16452</v>
      </c>
      <c r="C109" s="30"/>
      <c r="D109" s="30"/>
      <c r="F109" s="44">
        <v>16452</v>
      </c>
    </row>
    <row r="110" spans="1:6" ht="13.5">
      <c r="A110" s="39" t="s">
        <v>171</v>
      </c>
      <c r="B110" s="35">
        <v>0</v>
      </c>
      <c r="C110" s="30"/>
      <c r="D110" s="30"/>
      <c r="F110" s="44">
        <v>0</v>
      </c>
    </row>
    <row r="111" spans="1:6" ht="13.5">
      <c r="A111" s="39" t="s">
        <v>172</v>
      </c>
      <c r="B111" s="35">
        <v>0</v>
      </c>
      <c r="C111" s="30"/>
      <c r="D111" s="30"/>
      <c r="F111" s="44">
        <v>0</v>
      </c>
    </row>
    <row r="112" spans="1:6" ht="13.5">
      <c r="A112" s="39" t="s">
        <v>173</v>
      </c>
      <c r="B112" s="35">
        <v>0</v>
      </c>
      <c r="C112" s="30"/>
      <c r="D112" s="30"/>
      <c r="F112" s="44">
        <v>0</v>
      </c>
    </row>
    <row r="113" spans="1:6" ht="13.5">
      <c r="A113" s="39" t="s">
        <v>174</v>
      </c>
      <c r="B113" s="35">
        <v>4243</v>
      </c>
      <c r="C113" s="30"/>
      <c r="D113" s="30"/>
      <c r="F113" s="44">
        <v>8900</v>
      </c>
    </row>
    <row r="114" spans="1:6" ht="13.5">
      <c r="A114" s="39" t="s">
        <v>175</v>
      </c>
      <c r="B114" s="43">
        <v>4426</v>
      </c>
      <c r="C114" s="30"/>
      <c r="D114" s="30"/>
      <c r="F114" s="47">
        <v>4426.4</v>
      </c>
    </row>
    <row r="115" spans="1:6" ht="13.5">
      <c r="A115" s="39"/>
      <c r="B115" s="48"/>
      <c r="C115" s="30"/>
      <c r="D115" s="30"/>
      <c r="F115" s="49"/>
    </row>
    <row r="116" spans="1:6" ht="13.5">
      <c r="A116" s="39"/>
      <c r="B116" s="35">
        <f>SUM(B107:B114)</f>
        <v>45119</v>
      </c>
      <c r="C116" s="30"/>
      <c r="D116" s="30"/>
      <c r="F116" s="44">
        <f>SUM(F107:F114)</f>
        <v>49776.4</v>
      </c>
    </row>
    <row r="117" spans="1:6" ht="13.5">
      <c r="A117" s="39"/>
      <c r="B117" s="35"/>
      <c r="C117" s="30"/>
      <c r="D117" s="30"/>
      <c r="F117" s="44"/>
    </row>
    <row r="118" spans="1:6" ht="13.5">
      <c r="A118" s="37" t="s">
        <v>129</v>
      </c>
      <c r="B118" s="35">
        <v>0</v>
      </c>
      <c r="C118" s="30"/>
      <c r="D118" s="30"/>
      <c r="F118" s="44">
        <v>0</v>
      </c>
    </row>
    <row r="119" spans="1:6" ht="13.5">
      <c r="A119" s="39"/>
      <c r="B119" s="35"/>
      <c r="C119" s="30"/>
      <c r="D119" s="30"/>
      <c r="F119" s="44"/>
    </row>
    <row r="120" spans="1:6" ht="13.5">
      <c r="A120" s="37" t="s">
        <v>130</v>
      </c>
      <c r="B120" s="35"/>
      <c r="C120" s="30"/>
      <c r="D120" s="30"/>
      <c r="F120" s="44"/>
    </row>
    <row r="121" spans="1:6" ht="13.5">
      <c r="A121" s="39" t="s">
        <v>176</v>
      </c>
      <c r="B121" s="35">
        <v>249</v>
      </c>
      <c r="C121" s="30"/>
      <c r="D121" s="30"/>
      <c r="F121" s="44">
        <v>274</v>
      </c>
    </row>
    <row r="122" spans="1:6" ht="13.5">
      <c r="A122" s="5" t="s">
        <v>131</v>
      </c>
      <c r="B122" s="35"/>
      <c r="C122" s="30"/>
      <c r="D122" s="30"/>
      <c r="F122" s="44"/>
    </row>
    <row r="123" spans="1:6" ht="13.5">
      <c r="A123" s="39" t="s">
        <v>177</v>
      </c>
      <c r="B123" s="35">
        <v>175</v>
      </c>
      <c r="C123" s="30"/>
      <c r="D123" s="30"/>
      <c r="F123" s="44">
        <v>175</v>
      </c>
    </row>
    <row r="124" spans="1:6" ht="13.5">
      <c r="A124" s="39"/>
      <c r="B124" s="35"/>
      <c r="C124" s="30"/>
      <c r="D124" s="30"/>
      <c r="F124" s="44"/>
    </row>
    <row r="125" spans="2:6" ht="14.25" thickBot="1">
      <c r="B125" s="45">
        <f>SUM(B116:B123)</f>
        <v>45543</v>
      </c>
      <c r="C125" s="30"/>
      <c r="D125" s="30"/>
      <c r="F125" s="46">
        <f>SUM(F116:F123)</f>
        <v>50225.4</v>
      </c>
    </row>
    <row r="126" spans="2:6" ht="14.25" thickTop="1">
      <c r="B126" s="43"/>
      <c r="C126" s="30"/>
      <c r="D126" s="30"/>
      <c r="F126" s="47"/>
    </row>
    <row r="127" spans="1:6" ht="13.5">
      <c r="A127" s="37" t="s">
        <v>132</v>
      </c>
      <c r="B127" s="65">
        <v>225.62</v>
      </c>
      <c r="C127" s="66"/>
      <c r="D127" s="66"/>
      <c r="E127" s="65"/>
      <c r="F127" s="63">
        <v>248.9</v>
      </c>
    </row>
    <row r="128" ht="13.5">
      <c r="E128" s="44"/>
    </row>
  </sheetData>
  <sheetProtection password="CC02" sheet="1" objects="1" scenarios="1"/>
  <mergeCells count="1">
    <mergeCell ref="A5:I5"/>
  </mergeCells>
  <printOptions horizontalCentered="1"/>
  <pageMargins left="0.5" right="0" top="0.5" bottom="0.5" header="0.25" footer="0"/>
  <pageSetup blackAndWhite="1" fitToHeight="1" fitToWidth="1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65"/>
  <sheetViews>
    <sheetView workbookViewId="0" topLeftCell="A1">
      <selection activeCell="I1" sqref="I1"/>
    </sheetView>
  </sheetViews>
  <sheetFormatPr defaultColWidth="9.00390625" defaultRowHeight="15.75"/>
  <cols>
    <col min="1" max="1" width="4.125" style="3" customWidth="1"/>
    <col min="2" max="4" width="8.75390625" style="3" customWidth="1"/>
    <col min="5" max="5" width="8.875" style="3" customWidth="1"/>
    <col min="6" max="6" width="8.50390625" style="3" customWidth="1"/>
    <col min="7" max="7" width="8.50390625" style="3" bestFit="1" customWidth="1"/>
    <col min="8" max="8" width="2.50390625" style="3" customWidth="1"/>
    <col min="9" max="9" width="8.625" style="3" customWidth="1"/>
    <col min="10" max="16384" width="8.75390625" style="3" customWidth="1"/>
  </cols>
  <sheetData>
    <row r="1" ht="13.5">
      <c r="A1" s="12" t="s">
        <v>74</v>
      </c>
    </row>
    <row r="2" ht="13.5">
      <c r="A2" s="22" t="s">
        <v>115</v>
      </c>
    </row>
    <row r="3" ht="13.5">
      <c r="A3" s="22"/>
    </row>
    <row r="5" spans="1:2" ht="13.5">
      <c r="A5" s="4" t="s">
        <v>0</v>
      </c>
      <c r="B5" s="3" t="s">
        <v>79</v>
      </c>
    </row>
    <row r="6" spans="1:2" ht="13.5">
      <c r="A6" s="4"/>
      <c r="B6" s="3" t="s">
        <v>80</v>
      </c>
    </row>
    <row r="7" ht="13.5">
      <c r="A7" s="4"/>
    </row>
    <row r="8" spans="1:2" ht="13.5">
      <c r="A8" s="4" t="s">
        <v>1</v>
      </c>
      <c r="B8" s="3" t="s">
        <v>81</v>
      </c>
    </row>
    <row r="9" ht="13.5">
      <c r="A9" s="4"/>
    </row>
    <row r="10" spans="1:2" ht="13.5">
      <c r="A10" s="4" t="s">
        <v>5</v>
      </c>
      <c r="B10" s="3" t="s">
        <v>82</v>
      </c>
    </row>
    <row r="11" ht="13.5">
      <c r="A11" s="4"/>
    </row>
    <row r="12" spans="1:2" ht="13.5">
      <c r="A12" s="4" t="s">
        <v>2</v>
      </c>
      <c r="B12" s="3" t="s">
        <v>134</v>
      </c>
    </row>
    <row r="13" spans="1:2" ht="13.5">
      <c r="A13" s="4"/>
      <c r="B13" s="3" t="s">
        <v>83</v>
      </c>
    </row>
    <row r="14" ht="13.5">
      <c r="A14" s="4"/>
    </row>
    <row r="15" spans="1:9" ht="13.5">
      <c r="A15" s="4" t="s">
        <v>3</v>
      </c>
      <c r="B15" s="3" t="s">
        <v>84</v>
      </c>
      <c r="H15" s="9"/>
      <c r="I15" s="7"/>
    </row>
    <row r="16" ht="13.5">
      <c r="A16" s="4"/>
    </row>
    <row r="17" spans="1:2" ht="13.5">
      <c r="A17" s="4" t="s">
        <v>4</v>
      </c>
      <c r="B17" s="3" t="s">
        <v>85</v>
      </c>
    </row>
    <row r="18" ht="13.5">
      <c r="A18" s="4"/>
    </row>
    <row r="19" spans="1:2" ht="13.5">
      <c r="A19" s="4" t="s">
        <v>53</v>
      </c>
      <c r="B19" s="3" t="s">
        <v>86</v>
      </c>
    </row>
    <row r="20" ht="13.5">
      <c r="A20" s="4"/>
    </row>
    <row r="21" spans="1:2" ht="13.5">
      <c r="A21" s="4" t="s">
        <v>54</v>
      </c>
      <c r="B21" s="3" t="s">
        <v>87</v>
      </c>
    </row>
    <row r="22" spans="1:2" ht="13.5">
      <c r="A22" s="4"/>
      <c r="B22" s="3" t="s">
        <v>88</v>
      </c>
    </row>
    <row r="23" spans="1:2" ht="13.5">
      <c r="A23" s="4"/>
      <c r="B23" s="3" t="s">
        <v>89</v>
      </c>
    </row>
    <row r="24" ht="13.5">
      <c r="A24" s="4"/>
    </row>
    <row r="25" spans="1:2" ht="13.5">
      <c r="A25" s="4" t="s">
        <v>55</v>
      </c>
      <c r="B25" s="3" t="s">
        <v>135</v>
      </c>
    </row>
    <row r="26" ht="13.5">
      <c r="A26" s="4"/>
    </row>
    <row r="27" spans="1:2" ht="13.5">
      <c r="A27" s="4" t="s">
        <v>56</v>
      </c>
      <c r="B27" s="3" t="s">
        <v>97</v>
      </c>
    </row>
    <row r="28" ht="13.5">
      <c r="A28" s="4"/>
    </row>
    <row r="29" spans="1:2" ht="13.5">
      <c r="A29" s="4" t="s">
        <v>57</v>
      </c>
      <c r="B29" s="3" t="s">
        <v>90</v>
      </c>
    </row>
    <row r="30" spans="1:2" ht="13.5">
      <c r="A30" s="4"/>
      <c r="B30" s="3" t="s">
        <v>58</v>
      </c>
    </row>
    <row r="31" spans="1:2" ht="13.5">
      <c r="A31" s="4"/>
      <c r="B31" s="3" t="s">
        <v>59</v>
      </c>
    </row>
    <row r="32" ht="13.5">
      <c r="A32" s="4"/>
    </row>
    <row r="33" spans="1:2" ht="13.5">
      <c r="A33" s="4" t="s">
        <v>60</v>
      </c>
      <c r="B33" s="5" t="s">
        <v>147</v>
      </c>
    </row>
    <row r="34" spans="1:2" ht="13.5">
      <c r="A34" s="4"/>
      <c r="B34" s="1"/>
    </row>
    <row r="35" spans="1:9" ht="13.5">
      <c r="A35" s="4"/>
      <c r="F35" s="19" t="s">
        <v>105</v>
      </c>
      <c r="G35" s="8"/>
      <c r="H35" s="8"/>
      <c r="I35" s="8" t="s">
        <v>107</v>
      </c>
    </row>
    <row r="36" spans="1:9" ht="13.5">
      <c r="A36" s="4"/>
      <c r="F36" s="19" t="s">
        <v>106</v>
      </c>
      <c r="G36" s="8"/>
      <c r="H36" s="8"/>
      <c r="I36" s="8" t="s">
        <v>108</v>
      </c>
    </row>
    <row r="37" spans="1:9" ht="13.5">
      <c r="A37" s="4"/>
      <c r="F37" s="8" t="s">
        <v>98</v>
      </c>
      <c r="H37" s="8"/>
      <c r="I37" s="8" t="s">
        <v>72</v>
      </c>
    </row>
    <row r="38" spans="1:9" ht="13.5">
      <c r="A38" s="4"/>
      <c r="F38" s="8" t="s">
        <v>10</v>
      </c>
      <c r="H38" s="8"/>
      <c r="I38" s="8" t="s">
        <v>10</v>
      </c>
    </row>
    <row r="39" spans="1:9" ht="13.5">
      <c r="A39" s="4"/>
      <c r="B39" s="12" t="s">
        <v>136</v>
      </c>
      <c r="F39" s="2"/>
      <c r="H39" s="2"/>
      <c r="I39" s="2"/>
    </row>
    <row r="40" spans="1:9" ht="13.5">
      <c r="A40" s="4"/>
      <c r="B40" s="3" t="s">
        <v>137</v>
      </c>
      <c r="F40" s="24">
        <v>2686</v>
      </c>
      <c r="H40" s="2"/>
      <c r="I40" s="5">
        <v>2173</v>
      </c>
    </row>
    <row r="41" spans="1:9" ht="13.5">
      <c r="A41" s="4"/>
      <c r="B41" s="3" t="s">
        <v>138</v>
      </c>
      <c r="F41" s="24">
        <v>5500</v>
      </c>
      <c r="H41" s="2"/>
      <c r="I41" s="5">
        <v>5000</v>
      </c>
    </row>
    <row r="42" spans="1:9" ht="13.5">
      <c r="A42" s="4"/>
      <c r="B42" s="3" t="s">
        <v>139</v>
      </c>
      <c r="F42" s="24">
        <v>9373</v>
      </c>
      <c r="I42" s="3">
        <v>12365</v>
      </c>
    </row>
    <row r="43" spans="1:9" ht="14.25" thickBot="1">
      <c r="A43" s="4"/>
      <c r="F43" s="25">
        <f>SUM(F40:F42)</f>
        <v>17559</v>
      </c>
      <c r="I43" s="20">
        <f>SUM(I40:I42)</f>
        <v>19538</v>
      </c>
    </row>
    <row r="44" spans="1:6" ht="14.25" thickTop="1">
      <c r="A44" s="4"/>
      <c r="F44" s="6"/>
    </row>
    <row r="45" spans="1:6" ht="13.5">
      <c r="A45" s="4"/>
      <c r="B45" s="12" t="s">
        <v>109</v>
      </c>
      <c r="F45" s="6"/>
    </row>
    <row r="46" spans="1:9" ht="13.5">
      <c r="A46" s="4"/>
      <c r="B46" s="3" t="s">
        <v>148</v>
      </c>
      <c r="F46" s="24">
        <v>781</v>
      </c>
      <c r="I46" s="3">
        <v>1835</v>
      </c>
    </row>
    <row r="47" spans="1:9" ht="13.5">
      <c r="A47" s="4"/>
      <c r="B47" s="3" t="s">
        <v>149</v>
      </c>
      <c r="F47" s="24">
        <v>249</v>
      </c>
      <c r="I47" s="3">
        <v>274</v>
      </c>
    </row>
    <row r="48" spans="1:9" ht="14.25" thickBot="1">
      <c r="A48" s="4"/>
      <c r="F48" s="25">
        <f>F46+F47</f>
        <v>1030</v>
      </c>
      <c r="I48" s="21">
        <f>SUM(I46:I47)</f>
        <v>2109</v>
      </c>
    </row>
    <row r="49" ht="14.25" thickTop="1">
      <c r="A49" s="4"/>
    </row>
    <row r="50" spans="1:2" ht="13.5">
      <c r="A50" s="4"/>
      <c r="B50" s="3" t="s">
        <v>152</v>
      </c>
    </row>
    <row r="51" spans="1:2" ht="13.5">
      <c r="A51" s="4"/>
      <c r="B51" s="3" t="s">
        <v>150</v>
      </c>
    </row>
    <row r="52" spans="1:2" ht="13.5">
      <c r="A52" s="4"/>
      <c r="B52" s="3" t="s">
        <v>151</v>
      </c>
    </row>
    <row r="53" ht="13.5">
      <c r="A53" s="4"/>
    </row>
    <row r="54" spans="1:2" ht="13.5">
      <c r="A54" s="4" t="s">
        <v>61</v>
      </c>
      <c r="B54" s="3" t="s">
        <v>153</v>
      </c>
    </row>
    <row r="55" spans="1:9" ht="13.5">
      <c r="A55" s="4"/>
      <c r="B55" s="3" t="s">
        <v>154</v>
      </c>
      <c r="G55" s="8"/>
      <c r="H55" s="8"/>
      <c r="I55" s="8"/>
    </row>
    <row r="56" spans="1:9" ht="13.5">
      <c r="A56" s="4"/>
      <c r="B56" s="3" t="s">
        <v>155</v>
      </c>
      <c r="G56" s="8"/>
      <c r="H56" s="8"/>
      <c r="I56" s="8"/>
    </row>
    <row r="57" spans="1:9" ht="13.5">
      <c r="A57" s="4"/>
      <c r="B57" s="3" t="s">
        <v>156</v>
      </c>
      <c r="G57" s="8"/>
      <c r="H57" s="8"/>
      <c r="I57" s="8"/>
    </row>
    <row r="58" ht="13.5">
      <c r="A58" s="4"/>
    </row>
    <row r="59" spans="1:2" ht="13.5">
      <c r="A59" s="4" t="s">
        <v>62</v>
      </c>
      <c r="B59" s="3" t="s">
        <v>91</v>
      </c>
    </row>
    <row r="60" ht="13.5">
      <c r="A60" s="4"/>
    </row>
    <row r="61" spans="1:2" ht="13.5">
      <c r="A61" s="4" t="s">
        <v>63</v>
      </c>
      <c r="B61" s="3" t="s">
        <v>92</v>
      </c>
    </row>
    <row r="62" ht="13.5">
      <c r="A62" s="4"/>
    </row>
    <row r="63" spans="1:2" ht="13.5">
      <c r="A63" s="4" t="s">
        <v>64</v>
      </c>
      <c r="B63" s="3" t="s">
        <v>65</v>
      </c>
    </row>
    <row r="64" spans="1:2" ht="13.5">
      <c r="A64" s="4"/>
      <c r="B64" s="3" t="s">
        <v>66</v>
      </c>
    </row>
    <row r="65" ht="13.5">
      <c r="A65" s="4"/>
    </row>
    <row r="66" spans="1:2" ht="13.5">
      <c r="A66" s="4" t="s">
        <v>67</v>
      </c>
      <c r="B66" s="3" t="s">
        <v>110</v>
      </c>
    </row>
    <row r="67" spans="1:2" ht="13.5">
      <c r="A67" s="4"/>
      <c r="B67" s="3" t="s">
        <v>142</v>
      </c>
    </row>
    <row r="68" ht="13.5">
      <c r="A68" s="4"/>
    </row>
    <row r="69" spans="1:2" ht="13.5">
      <c r="A69" s="4" t="s">
        <v>68</v>
      </c>
      <c r="B69" s="3" t="s">
        <v>116</v>
      </c>
    </row>
    <row r="70" spans="1:2" ht="13.5">
      <c r="A70" s="4"/>
      <c r="B70" s="3" t="s">
        <v>140</v>
      </c>
    </row>
    <row r="71" ht="13.5">
      <c r="B71" s="3" t="s">
        <v>144</v>
      </c>
    </row>
    <row r="72" ht="13.5">
      <c r="B72" s="3" t="s">
        <v>157</v>
      </c>
    </row>
    <row r="73" ht="13.5">
      <c r="B73" s="3" t="s">
        <v>141</v>
      </c>
    </row>
    <row r="74" ht="13.5">
      <c r="A74" s="4"/>
    </row>
    <row r="75" spans="1:2" ht="13.5">
      <c r="A75" s="4" t="s">
        <v>69</v>
      </c>
      <c r="B75" s="3" t="s">
        <v>159</v>
      </c>
    </row>
    <row r="76" spans="1:2" ht="13.5">
      <c r="A76" s="4"/>
      <c r="B76" s="3" t="s">
        <v>160</v>
      </c>
    </row>
    <row r="77" spans="1:2" ht="13.5">
      <c r="A77" s="4"/>
      <c r="B77" s="3" t="s">
        <v>161</v>
      </c>
    </row>
    <row r="78" spans="1:2" ht="13.5">
      <c r="A78" s="4"/>
      <c r="B78" s="3" t="s">
        <v>158</v>
      </c>
    </row>
    <row r="79" ht="13.5">
      <c r="A79" s="4"/>
    </row>
    <row r="80" spans="1:2" ht="13.5">
      <c r="A80" s="4" t="s">
        <v>70</v>
      </c>
      <c r="B80" s="3" t="s">
        <v>103</v>
      </c>
    </row>
    <row r="81" ht="13.5">
      <c r="A81" s="4"/>
    </row>
    <row r="82" spans="1:2" ht="13.5">
      <c r="A82" s="4" t="s">
        <v>73</v>
      </c>
      <c r="B82" s="3" t="s">
        <v>145</v>
      </c>
    </row>
    <row r="83" ht="13.5">
      <c r="A83" s="4"/>
    </row>
    <row r="84" ht="13.5">
      <c r="A84" s="4"/>
    </row>
    <row r="85" ht="13.5">
      <c r="A85" s="4"/>
    </row>
    <row r="86" spans="1:2" ht="13.5">
      <c r="A86" s="4"/>
      <c r="B86" s="3" t="s">
        <v>111</v>
      </c>
    </row>
    <row r="87" ht="13.5">
      <c r="A87" s="4"/>
    </row>
    <row r="88" ht="13.5">
      <c r="A88" s="4"/>
    </row>
    <row r="89" ht="13.5">
      <c r="A89" s="4"/>
    </row>
    <row r="90" spans="1:2" ht="13.5">
      <c r="A90" s="4"/>
      <c r="B90" s="3" t="s">
        <v>114</v>
      </c>
    </row>
    <row r="91" spans="1:2" ht="13.5">
      <c r="A91" s="4"/>
      <c r="B91" s="3" t="s">
        <v>112</v>
      </c>
    </row>
    <row r="92" spans="1:2" ht="13.5">
      <c r="A92" s="4"/>
      <c r="B92" s="3" t="s">
        <v>113</v>
      </c>
    </row>
    <row r="93" spans="1:2" ht="13.5">
      <c r="A93" s="4"/>
      <c r="B93" s="26" t="s">
        <v>146</v>
      </c>
    </row>
    <row r="94" ht="13.5">
      <c r="A94" s="4"/>
    </row>
    <row r="95" ht="13.5">
      <c r="A95" s="4"/>
    </row>
    <row r="96" ht="13.5">
      <c r="A96" s="4"/>
    </row>
    <row r="97" ht="13.5">
      <c r="A97" s="4"/>
    </row>
    <row r="98" ht="13.5">
      <c r="A98" s="4"/>
    </row>
    <row r="99" ht="13.5">
      <c r="A99" s="4"/>
    </row>
    <row r="100" ht="13.5">
      <c r="A100" s="4"/>
    </row>
    <row r="101" ht="13.5">
      <c r="A101" s="4"/>
    </row>
    <row r="102" ht="13.5">
      <c r="A102" s="4"/>
    </row>
    <row r="103" ht="13.5">
      <c r="A103" s="4"/>
    </row>
    <row r="104" ht="13.5">
      <c r="A104" s="4"/>
    </row>
    <row r="105" ht="13.5">
      <c r="A105" s="4"/>
    </row>
    <row r="106" ht="13.5">
      <c r="A106" s="4"/>
    </row>
    <row r="107" ht="13.5">
      <c r="A107" s="4"/>
    </row>
    <row r="108" ht="13.5">
      <c r="A108" s="4"/>
    </row>
    <row r="109" ht="13.5">
      <c r="A109" s="4"/>
    </row>
    <row r="110" ht="13.5">
      <c r="A110" s="4"/>
    </row>
    <row r="111" ht="13.5">
      <c r="A111" s="4"/>
    </row>
    <row r="112" ht="13.5">
      <c r="A112" s="4"/>
    </row>
    <row r="113" ht="13.5">
      <c r="A113" s="4"/>
    </row>
    <row r="114" ht="13.5">
      <c r="A114" s="4"/>
    </row>
    <row r="115" ht="13.5">
      <c r="A115" s="4"/>
    </row>
    <row r="116" ht="13.5">
      <c r="A116" s="4"/>
    </row>
    <row r="117" ht="13.5">
      <c r="A117" s="4"/>
    </row>
    <row r="118" ht="13.5">
      <c r="A118" s="4"/>
    </row>
    <row r="119" ht="13.5">
      <c r="A119" s="4"/>
    </row>
    <row r="120" ht="13.5">
      <c r="A120" s="4"/>
    </row>
    <row r="121" ht="13.5">
      <c r="A121" s="4"/>
    </row>
    <row r="122" ht="13.5">
      <c r="A122" s="4"/>
    </row>
    <row r="123" ht="13.5">
      <c r="A123" s="4"/>
    </row>
    <row r="124" ht="13.5">
      <c r="A124" s="4"/>
    </row>
    <row r="125" ht="13.5">
      <c r="A125" s="4"/>
    </row>
    <row r="126" ht="13.5">
      <c r="A126" s="4"/>
    </row>
    <row r="127" ht="13.5">
      <c r="A127" s="4"/>
    </row>
    <row r="128" ht="13.5">
      <c r="A128" s="4"/>
    </row>
    <row r="129" ht="13.5">
      <c r="A129" s="4"/>
    </row>
    <row r="130" ht="13.5">
      <c r="A130" s="4"/>
    </row>
    <row r="131" ht="13.5">
      <c r="A131" s="4"/>
    </row>
    <row r="132" ht="13.5">
      <c r="A132" s="4"/>
    </row>
    <row r="133" ht="13.5">
      <c r="A133" s="4"/>
    </row>
    <row r="134" ht="13.5">
      <c r="A134" s="4"/>
    </row>
    <row r="135" ht="13.5">
      <c r="A135" s="4"/>
    </row>
    <row r="136" ht="13.5">
      <c r="A136" s="4"/>
    </row>
    <row r="137" ht="13.5">
      <c r="A137" s="4"/>
    </row>
    <row r="138" ht="13.5">
      <c r="A138" s="4"/>
    </row>
    <row r="139" ht="13.5">
      <c r="A139" s="4"/>
    </row>
    <row r="140" ht="13.5">
      <c r="A140" s="4"/>
    </row>
    <row r="141" ht="13.5">
      <c r="A141" s="4"/>
    </row>
    <row r="142" ht="13.5">
      <c r="A142" s="4"/>
    </row>
    <row r="143" ht="13.5">
      <c r="A143" s="4"/>
    </row>
    <row r="144" ht="13.5">
      <c r="A144" s="4"/>
    </row>
    <row r="145" ht="13.5">
      <c r="A145" s="4"/>
    </row>
    <row r="146" ht="13.5">
      <c r="A146" s="4"/>
    </row>
    <row r="147" ht="13.5">
      <c r="A147" s="4"/>
    </row>
    <row r="148" ht="13.5">
      <c r="A148" s="4"/>
    </row>
    <row r="149" ht="13.5">
      <c r="A149" s="4"/>
    </row>
    <row r="150" ht="13.5">
      <c r="A150" s="4"/>
    </row>
    <row r="151" ht="13.5">
      <c r="A151" s="4"/>
    </row>
    <row r="152" ht="13.5">
      <c r="A152" s="4"/>
    </row>
    <row r="153" ht="13.5">
      <c r="A153" s="4"/>
    </row>
    <row r="154" ht="13.5">
      <c r="A154" s="4"/>
    </row>
    <row r="155" ht="13.5">
      <c r="A155" s="4"/>
    </row>
    <row r="156" ht="13.5">
      <c r="A156" s="4"/>
    </row>
    <row r="157" ht="13.5">
      <c r="A157" s="4"/>
    </row>
    <row r="158" ht="13.5">
      <c r="A158" s="4"/>
    </row>
    <row r="159" ht="13.5">
      <c r="A159" s="4"/>
    </row>
    <row r="160" ht="13.5">
      <c r="A160" s="4"/>
    </row>
    <row r="161" ht="13.5">
      <c r="A161" s="4"/>
    </row>
    <row r="162" ht="13.5">
      <c r="A162" s="4"/>
    </row>
    <row r="163" ht="13.5">
      <c r="A163" s="4"/>
    </row>
    <row r="164" ht="13.5">
      <c r="A164" s="4"/>
    </row>
    <row r="165" ht="13.5">
      <c r="A165" s="4"/>
    </row>
    <row r="166" ht="13.5">
      <c r="A166" s="4"/>
    </row>
    <row r="167" ht="13.5">
      <c r="A167" s="4"/>
    </row>
    <row r="168" ht="13.5">
      <c r="A168" s="4"/>
    </row>
    <row r="169" ht="13.5">
      <c r="A169" s="4"/>
    </row>
    <row r="170" ht="13.5">
      <c r="A170" s="4"/>
    </row>
    <row r="171" ht="13.5">
      <c r="A171" s="4"/>
    </row>
    <row r="172" ht="13.5">
      <c r="A172" s="4"/>
    </row>
    <row r="173" ht="13.5">
      <c r="A173" s="4"/>
    </row>
    <row r="174" ht="13.5">
      <c r="A174" s="4"/>
    </row>
    <row r="175" ht="13.5">
      <c r="A175" s="4"/>
    </row>
    <row r="176" ht="13.5">
      <c r="A176" s="4"/>
    </row>
    <row r="177" ht="13.5">
      <c r="A177" s="4"/>
    </row>
    <row r="178" ht="13.5">
      <c r="A178" s="4"/>
    </row>
    <row r="179" ht="13.5">
      <c r="A179" s="4"/>
    </row>
    <row r="180" ht="13.5">
      <c r="A180" s="4"/>
    </row>
    <row r="181" ht="13.5">
      <c r="A181" s="4"/>
    </row>
    <row r="182" ht="13.5">
      <c r="A182" s="4"/>
    </row>
    <row r="183" ht="13.5">
      <c r="A183" s="4"/>
    </row>
    <row r="184" ht="13.5">
      <c r="A184" s="4"/>
    </row>
    <row r="185" ht="13.5">
      <c r="A185" s="4"/>
    </row>
    <row r="186" ht="13.5">
      <c r="A186" s="4"/>
    </row>
    <row r="187" ht="13.5">
      <c r="A187" s="4"/>
    </row>
    <row r="188" ht="13.5">
      <c r="A188" s="4"/>
    </row>
    <row r="189" ht="13.5">
      <c r="A189" s="4"/>
    </row>
    <row r="190" ht="13.5">
      <c r="A190" s="4"/>
    </row>
    <row r="191" ht="13.5">
      <c r="A191" s="4"/>
    </row>
    <row r="192" ht="13.5">
      <c r="A192" s="4"/>
    </row>
    <row r="193" ht="13.5">
      <c r="A193" s="4"/>
    </row>
    <row r="194" ht="13.5">
      <c r="A194" s="4"/>
    </row>
    <row r="195" ht="13.5">
      <c r="A195" s="4"/>
    </row>
    <row r="196" ht="13.5">
      <c r="A196" s="4"/>
    </row>
    <row r="197" ht="13.5">
      <c r="A197" s="4"/>
    </row>
    <row r="198" ht="13.5">
      <c r="A198" s="4"/>
    </row>
    <row r="199" ht="13.5">
      <c r="A199" s="4"/>
    </row>
    <row r="200" ht="13.5">
      <c r="A200" s="4"/>
    </row>
    <row r="201" ht="13.5">
      <c r="A201" s="4"/>
    </row>
    <row r="202" ht="13.5">
      <c r="A202" s="4"/>
    </row>
    <row r="203" ht="13.5">
      <c r="A203" s="4"/>
    </row>
    <row r="204" ht="13.5">
      <c r="A204" s="4"/>
    </row>
    <row r="205" ht="13.5">
      <c r="A205" s="4"/>
    </row>
    <row r="206" ht="13.5">
      <c r="A206" s="4"/>
    </row>
    <row r="207" ht="13.5">
      <c r="A207" s="4"/>
    </row>
    <row r="208" ht="13.5">
      <c r="A208" s="4"/>
    </row>
    <row r="209" ht="13.5">
      <c r="A209" s="4"/>
    </row>
    <row r="210" ht="13.5">
      <c r="A210" s="4"/>
    </row>
    <row r="211" ht="13.5">
      <c r="A211" s="4"/>
    </row>
    <row r="212" ht="13.5">
      <c r="A212" s="4"/>
    </row>
    <row r="213" ht="13.5">
      <c r="A213" s="4"/>
    </row>
    <row r="214" ht="13.5">
      <c r="A214" s="4"/>
    </row>
    <row r="215" ht="13.5">
      <c r="A215" s="4"/>
    </row>
    <row r="216" ht="13.5">
      <c r="A216" s="4"/>
    </row>
    <row r="217" ht="13.5">
      <c r="A217" s="4"/>
    </row>
    <row r="218" ht="13.5">
      <c r="A218" s="4"/>
    </row>
    <row r="219" ht="13.5">
      <c r="A219" s="4"/>
    </row>
    <row r="220" ht="13.5">
      <c r="A220" s="4"/>
    </row>
    <row r="221" ht="13.5">
      <c r="A221" s="4"/>
    </row>
    <row r="222" ht="13.5">
      <c r="A222" s="4"/>
    </row>
    <row r="223" ht="13.5">
      <c r="A223" s="4"/>
    </row>
    <row r="224" ht="13.5">
      <c r="A224" s="4"/>
    </row>
    <row r="225" ht="13.5">
      <c r="A225" s="4"/>
    </row>
    <row r="226" ht="13.5">
      <c r="A226" s="4"/>
    </row>
    <row r="227" ht="13.5">
      <c r="A227" s="4"/>
    </row>
    <row r="228" ht="13.5">
      <c r="A228" s="4"/>
    </row>
    <row r="229" ht="13.5">
      <c r="A229" s="4"/>
    </row>
    <row r="230" ht="13.5">
      <c r="A230" s="4"/>
    </row>
    <row r="231" ht="13.5">
      <c r="A231" s="4"/>
    </row>
    <row r="232" ht="13.5">
      <c r="A232" s="4"/>
    </row>
    <row r="233" ht="13.5">
      <c r="A233" s="4"/>
    </row>
    <row r="234" ht="13.5">
      <c r="A234" s="4"/>
    </row>
    <row r="235" ht="13.5">
      <c r="A235" s="4"/>
    </row>
    <row r="236" ht="13.5">
      <c r="A236" s="4"/>
    </row>
    <row r="237" ht="13.5">
      <c r="A237" s="4"/>
    </row>
    <row r="238" ht="13.5">
      <c r="A238" s="4"/>
    </row>
    <row r="239" ht="13.5">
      <c r="A239" s="4"/>
    </row>
    <row r="240" ht="13.5">
      <c r="A240" s="4"/>
    </row>
    <row r="241" ht="13.5">
      <c r="A241" s="4"/>
    </row>
    <row r="242" ht="13.5">
      <c r="A242" s="4"/>
    </row>
    <row r="243" ht="13.5">
      <c r="A243" s="4"/>
    </row>
    <row r="244" ht="13.5">
      <c r="A244" s="4"/>
    </row>
    <row r="245" ht="13.5">
      <c r="A245" s="4"/>
    </row>
    <row r="246" ht="13.5">
      <c r="A246" s="4"/>
    </row>
    <row r="247" ht="13.5">
      <c r="A247" s="4"/>
    </row>
    <row r="248" ht="13.5">
      <c r="A248" s="4"/>
    </row>
    <row r="249" ht="13.5">
      <c r="A249" s="4"/>
    </row>
    <row r="250" ht="13.5">
      <c r="A250" s="4"/>
    </row>
    <row r="251" ht="13.5">
      <c r="A251" s="4"/>
    </row>
    <row r="252" ht="13.5">
      <c r="A252" s="4"/>
    </row>
    <row r="253" ht="13.5">
      <c r="A253" s="4"/>
    </row>
    <row r="254" ht="13.5">
      <c r="A254" s="4"/>
    </row>
    <row r="255" ht="13.5">
      <c r="A255" s="4"/>
    </row>
    <row r="256" ht="13.5">
      <c r="A256" s="4"/>
    </row>
    <row r="257" ht="13.5">
      <c r="A257" s="4"/>
    </row>
    <row r="258" ht="13.5">
      <c r="A258" s="4"/>
    </row>
    <row r="259" ht="13.5">
      <c r="A259" s="4"/>
    </row>
    <row r="260" ht="13.5">
      <c r="A260" s="4"/>
    </row>
    <row r="261" ht="13.5">
      <c r="A261" s="4"/>
    </row>
    <row r="262" ht="13.5">
      <c r="A262" s="4"/>
    </row>
    <row r="263" ht="13.5">
      <c r="A263" s="4"/>
    </row>
    <row r="264" ht="13.5">
      <c r="A264" s="4"/>
    </row>
    <row r="265" ht="13.5">
      <c r="A265" s="4"/>
    </row>
    <row r="266" ht="13.5">
      <c r="A266" s="4"/>
    </row>
    <row r="267" ht="13.5">
      <c r="A267" s="4"/>
    </row>
    <row r="268" ht="13.5">
      <c r="A268" s="4"/>
    </row>
    <row r="269" ht="13.5">
      <c r="A269" s="4"/>
    </row>
    <row r="270" ht="13.5">
      <c r="A270" s="4"/>
    </row>
    <row r="271" ht="13.5">
      <c r="A271" s="4"/>
    </row>
    <row r="272" ht="13.5">
      <c r="A272" s="4"/>
    </row>
    <row r="273" ht="13.5">
      <c r="A273" s="4"/>
    </row>
    <row r="274" ht="13.5">
      <c r="A274" s="4"/>
    </row>
    <row r="275" ht="13.5">
      <c r="A275" s="4"/>
    </row>
    <row r="276" ht="13.5">
      <c r="A276" s="4"/>
    </row>
    <row r="277" ht="13.5">
      <c r="A277" s="4"/>
    </row>
    <row r="278" ht="13.5">
      <c r="A278" s="4"/>
    </row>
    <row r="279" ht="13.5">
      <c r="A279" s="4"/>
    </row>
    <row r="280" ht="13.5">
      <c r="A280" s="4"/>
    </row>
    <row r="281" ht="13.5">
      <c r="A281" s="4"/>
    </row>
    <row r="282" ht="13.5">
      <c r="A282" s="4"/>
    </row>
    <row r="283" ht="13.5">
      <c r="A283" s="4"/>
    </row>
    <row r="284" ht="13.5">
      <c r="A284" s="4"/>
    </row>
    <row r="285" ht="13.5">
      <c r="A285" s="4"/>
    </row>
    <row r="286" ht="13.5">
      <c r="A286" s="4"/>
    </row>
    <row r="287" ht="13.5">
      <c r="A287" s="4"/>
    </row>
    <row r="288" ht="13.5">
      <c r="A288" s="4"/>
    </row>
    <row r="289" ht="13.5">
      <c r="A289" s="4"/>
    </row>
    <row r="290" ht="13.5">
      <c r="A290" s="4"/>
    </row>
    <row r="291" ht="13.5">
      <c r="A291" s="4"/>
    </row>
    <row r="292" ht="13.5">
      <c r="A292" s="4"/>
    </row>
    <row r="293" ht="13.5">
      <c r="A293" s="4"/>
    </row>
    <row r="294" ht="13.5">
      <c r="A294" s="4"/>
    </row>
    <row r="295" ht="13.5">
      <c r="A295" s="4"/>
    </row>
    <row r="296" ht="13.5">
      <c r="A296" s="4"/>
    </row>
    <row r="297" ht="13.5">
      <c r="A297" s="4"/>
    </row>
    <row r="298" ht="13.5">
      <c r="A298" s="4"/>
    </row>
    <row r="299" ht="13.5">
      <c r="A299" s="4"/>
    </row>
    <row r="300" ht="13.5">
      <c r="A300" s="4"/>
    </row>
    <row r="301" ht="13.5">
      <c r="A301" s="4"/>
    </row>
    <row r="302" ht="13.5">
      <c r="A302" s="4"/>
    </row>
    <row r="303" ht="13.5">
      <c r="A303" s="4"/>
    </row>
    <row r="304" ht="13.5">
      <c r="A304" s="4"/>
    </row>
    <row r="305" ht="13.5">
      <c r="A305" s="4"/>
    </row>
    <row r="306" ht="13.5">
      <c r="A306" s="4"/>
    </row>
    <row r="307" ht="13.5">
      <c r="A307" s="4"/>
    </row>
    <row r="308" ht="13.5">
      <c r="A308" s="4"/>
    </row>
    <row r="309" ht="13.5">
      <c r="A309" s="4"/>
    </row>
    <row r="310" ht="13.5">
      <c r="A310" s="4"/>
    </row>
    <row r="311" ht="13.5">
      <c r="A311" s="4"/>
    </row>
    <row r="312" ht="13.5">
      <c r="A312" s="4"/>
    </row>
    <row r="313" ht="13.5">
      <c r="A313" s="4"/>
    </row>
    <row r="314" ht="13.5">
      <c r="A314" s="4"/>
    </row>
    <row r="315" ht="13.5">
      <c r="A315" s="4"/>
    </row>
    <row r="316" ht="13.5">
      <c r="A316" s="4"/>
    </row>
    <row r="317" ht="13.5">
      <c r="A317" s="4"/>
    </row>
    <row r="318" ht="13.5">
      <c r="A318" s="4"/>
    </row>
    <row r="319" ht="13.5">
      <c r="A319" s="4"/>
    </row>
    <row r="320" ht="13.5">
      <c r="A320" s="4"/>
    </row>
    <row r="321" ht="13.5">
      <c r="A321" s="4"/>
    </row>
    <row r="322" ht="13.5">
      <c r="A322" s="4"/>
    </row>
    <row r="323" ht="13.5">
      <c r="A323" s="4"/>
    </row>
    <row r="324" ht="13.5">
      <c r="A324" s="4"/>
    </row>
    <row r="325" ht="13.5">
      <c r="A325" s="4"/>
    </row>
    <row r="326" ht="13.5">
      <c r="A326" s="4"/>
    </row>
    <row r="327" ht="13.5">
      <c r="A327" s="4"/>
    </row>
    <row r="328" ht="13.5">
      <c r="A328" s="4"/>
    </row>
    <row r="329" ht="13.5">
      <c r="A329" s="4"/>
    </row>
    <row r="330" ht="13.5">
      <c r="A330" s="4"/>
    </row>
    <row r="331" ht="13.5">
      <c r="A331" s="4"/>
    </row>
    <row r="332" ht="13.5">
      <c r="A332" s="4"/>
    </row>
    <row r="333" ht="13.5">
      <c r="A333" s="4"/>
    </row>
    <row r="334" ht="13.5">
      <c r="A334" s="4"/>
    </row>
    <row r="335" ht="13.5">
      <c r="A335" s="4"/>
    </row>
    <row r="336" ht="13.5">
      <c r="A336" s="4"/>
    </row>
    <row r="337" ht="13.5">
      <c r="A337" s="4"/>
    </row>
    <row r="338" ht="13.5">
      <c r="A338" s="4"/>
    </row>
    <row r="339" ht="13.5">
      <c r="A339" s="4"/>
    </row>
    <row r="340" ht="13.5">
      <c r="A340" s="4"/>
    </row>
    <row r="341" ht="13.5">
      <c r="A341" s="4"/>
    </row>
    <row r="342" ht="13.5">
      <c r="A342" s="4"/>
    </row>
    <row r="343" ht="13.5">
      <c r="A343" s="4"/>
    </row>
    <row r="344" ht="13.5">
      <c r="A344" s="4"/>
    </row>
    <row r="345" ht="13.5">
      <c r="A345" s="4"/>
    </row>
    <row r="346" ht="13.5">
      <c r="A346" s="4"/>
    </row>
    <row r="347" ht="13.5">
      <c r="A347" s="4"/>
    </row>
    <row r="348" ht="13.5">
      <c r="A348" s="4"/>
    </row>
    <row r="349" ht="13.5">
      <c r="A349" s="4"/>
    </row>
    <row r="350" ht="13.5">
      <c r="A350" s="4"/>
    </row>
    <row r="351" ht="13.5">
      <c r="A351" s="4"/>
    </row>
    <row r="352" ht="13.5">
      <c r="A352" s="4"/>
    </row>
    <row r="353" ht="13.5">
      <c r="A353" s="4"/>
    </row>
    <row r="354" ht="13.5">
      <c r="A354" s="4"/>
    </row>
    <row r="355" ht="13.5">
      <c r="A355" s="4"/>
    </row>
    <row r="356" ht="13.5">
      <c r="A356" s="4"/>
    </row>
    <row r="357" ht="13.5">
      <c r="A357" s="4"/>
    </row>
    <row r="358" ht="13.5">
      <c r="A358" s="4"/>
    </row>
    <row r="359" ht="13.5">
      <c r="A359" s="4"/>
    </row>
    <row r="360" ht="13.5">
      <c r="A360" s="4"/>
    </row>
    <row r="361" ht="13.5">
      <c r="A361" s="4"/>
    </row>
    <row r="362" ht="13.5">
      <c r="A362" s="4"/>
    </row>
    <row r="363" ht="13.5">
      <c r="A363" s="4"/>
    </row>
    <row r="364" ht="13.5">
      <c r="A364" s="4"/>
    </row>
    <row r="365" ht="13.5">
      <c r="A365" s="4"/>
    </row>
  </sheetData>
  <sheetProtection password="CC02" sheet="1" objects="1" scenarios="1"/>
  <printOptions/>
  <pageMargins left="0.75" right="0.75" top="1" bottom="1" header="0.5" footer="0.5"/>
  <pageSetup blackAndWhite="1" horizontalDpi="300" verticalDpi="300" orientation="portrait" paperSize="9" r:id="rId1"/>
  <rowBreaks count="1" manualBreakCount="1"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Teck Guan Management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Moffice</dc:creator>
  <cp:keywords/>
  <dc:description/>
  <cp:lastModifiedBy>Teck Guan Management Sdn Bhd</cp:lastModifiedBy>
  <cp:lastPrinted>1999-09-27T04:05:45Z</cp:lastPrinted>
  <dcterms:created xsi:type="dcterms:W3CDTF">1997-03-27T08:58:43Z</dcterms:created>
  <dcterms:modified xsi:type="dcterms:W3CDTF">1999-09-29T03:25:14Z</dcterms:modified>
  <cp:category/>
  <cp:version/>
  <cp:contentType/>
  <cp:contentStatus/>
</cp:coreProperties>
</file>